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10335" firstSheet="1" activeTab="2"/>
  </bookViews>
  <sheets>
    <sheet name="Отчет  деятельности ОГЖН" sheetId="1" r:id="rId1"/>
    <sheet name="Отчет по лицензионному контролю" sheetId="2" r:id="rId2"/>
    <sheet name="Отчет по жилищному надзору" sheetId="3" r:id="rId3"/>
    <sheet name="Общие сведения, связанные с упр" sheetId="4" r:id="rId4"/>
    <sheet name="Лист5" sheetId="5" state="hidden" r:id="rId5"/>
  </sheets>
  <definedNames>
    <definedName name="_xlnm._FilterDatabase" localSheetId="3" hidden="1">'Общие сведения, связанные с упр'!$A$3:$AE$94</definedName>
    <definedName name="_xlnm.Print_Area" localSheetId="3">'Общие сведения, связанные с упр'!$A$1:$Y$46</definedName>
    <definedName name="_xlnm.Print_Area" localSheetId="0">'Отчет  деятельности ОГЖН'!$A$1:$R$98</definedName>
    <definedName name="_xlnm.Print_Area" localSheetId="2">'Отчет по жилищному надзору'!$A$1:$AT$99</definedName>
    <definedName name="_xlnm.Print_Area" localSheetId="1">'Отчет по лицензионному контролю'!$A$4:$AT$101</definedName>
  </definedNames>
  <calcPr calcId="125725"/>
</workbook>
</file>

<file path=xl/calcChain.xml><?xml version="1.0" encoding="utf-8"?>
<calcChain xmlns="http://schemas.openxmlformats.org/spreadsheetml/2006/main">
  <c r="AI98" i="3"/>
  <c r="AJ98"/>
  <c r="AK98"/>
  <c r="AL98"/>
  <c r="AM98"/>
  <c r="AN98"/>
  <c r="AO98"/>
  <c r="AP98"/>
  <c r="AQ98"/>
  <c r="AR98"/>
  <c r="AS98"/>
  <c r="AT98"/>
  <c r="AI89"/>
  <c r="AJ89"/>
  <c r="AK89"/>
  <c r="AL89"/>
  <c r="AM89"/>
  <c r="AN89"/>
  <c r="AO89"/>
  <c r="AP89"/>
  <c r="AQ89"/>
  <c r="AR89"/>
  <c r="AS89"/>
  <c r="AT89"/>
  <c r="AI81"/>
  <c r="AJ81"/>
  <c r="AK81"/>
  <c r="AL81"/>
  <c r="AM81"/>
  <c r="AN81"/>
  <c r="AO81"/>
  <c r="AP81"/>
  <c r="AQ81"/>
  <c r="AR81"/>
  <c r="AS81"/>
  <c r="AT81"/>
  <c r="AI66"/>
  <c r="AJ66"/>
  <c r="AK66"/>
  <c r="AL66"/>
  <c r="AM66"/>
  <c r="AN66"/>
  <c r="AO66"/>
  <c r="AP66"/>
  <c r="AQ66"/>
  <c r="AR66"/>
  <c r="AS66"/>
  <c r="AT66"/>
  <c r="AI59"/>
  <c r="AJ59"/>
  <c r="AK59"/>
  <c r="AL59"/>
  <c r="AM59"/>
  <c r="AN59"/>
  <c r="AO59"/>
  <c r="AP59"/>
  <c r="AQ59"/>
  <c r="AR59"/>
  <c r="AS59"/>
  <c r="AT59"/>
  <c r="AI46"/>
  <c r="AJ46"/>
  <c r="AK46"/>
  <c r="AL46"/>
  <c r="AM46"/>
  <c r="AN46"/>
  <c r="AO46"/>
  <c r="AP46"/>
  <c r="AQ46"/>
  <c r="AR46"/>
  <c r="AS46"/>
  <c r="AT46"/>
  <c r="AI36"/>
  <c r="AJ36"/>
  <c r="AK36"/>
  <c r="AL36"/>
  <c r="AM36"/>
  <c r="AN36"/>
  <c r="AO36"/>
  <c r="AP36"/>
  <c r="AQ36"/>
  <c r="AR36"/>
  <c r="AS36"/>
  <c r="AT36"/>
  <c r="AI24"/>
  <c r="AJ24"/>
  <c r="AK24"/>
  <c r="AL24"/>
  <c r="AM24"/>
  <c r="AN24"/>
  <c r="AN5"/>
  <c r="AO24"/>
  <c r="AP24"/>
  <c r="AQ24"/>
  <c r="AR24"/>
  <c r="AS24"/>
  <c r="AT24"/>
  <c r="AI5"/>
  <c r="AJ5"/>
  <c r="AK5"/>
  <c r="AL5"/>
  <c r="AM5"/>
  <c r="AI101" i="2"/>
  <c r="AJ101"/>
  <c r="AK101"/>
  <c r="AL101"/>
  <c r="AM101"/>
  <c r="AN101"/>
  <c r="AO101"/>
  <c r="AP101"/>
  <c r="AQ101"/>
  <c r="AR101"/>
  <c r="AS101"/>
  <c r="AT101"/>
  <c r="AI92"/>
  <c r="AJ92"/>
  <c r="AK92"/>
  <c r="AL92"/>
  <c r="AM92"/>
  <c r="AN92"/>
  <c r="AO92"/>
  <c r="AP92"/>
  <c r="AQ92"/>
  <c r="AR92"/>
  <c r="AS92"/>
  <c r="AT92"/>
  <c r="AI84"/>
  <c r="AJ84"/>
  <c r="AK84"/>
  <c r="AL84"/>
  <c r="AM84"/>
  <c r="AN84"/>
  <c r="AO84"/>
  <c r="AP84"/>
  <c r="AQ84"/>
  <c r="AR84"/>
  <c r="AS84"/>
  <c r="AT84"/>
  <c r="AI69"/>
  <c r="AJ69"/>
  <c r="AK69"/>
  <c r="AL69"/>
  <c r="AM69"/>
  <c r="AN69"/>
  <c r="AO69"/>
  <c r="AP69"/>
  <c r="AQ69"/>
  <c r="AR69"/>
  <c r="AS69"/>
  <c r="AT69"/>
  <c r="AI62"/>
  <c r="AJ62"/>
  <c r="AK62"/>
  <c r="AL62"/>
  <c r="AM62"/>
  <c r="AN62"/>
  <c r="AO62"/>
  <c r="AP62"/>
  <c r="AQ62"/>
  <c r="AR62"/>
  <c r="AS62"/>
  <c r="AT62"/>
  <c r="AI49"/>
  <c r="AJ49"/>
  <c r="AK49"/>
  <c r="AL49"/>
  <c r="AM49"/>
  <c r="AN49"/>
  <c r="AO49"/>
  <c r="AP49"/>
  <c r="AQ49"/>
  <c r="AR49"/>
  <c r="AS49"/>
  <c r="AT49"/>
  <c r="AI39"/>
  <c r="AJ39"/>
  <c r="AK39"/>
  <c r="AL39"/>
  <c r="AM39"/>
  <c r="AN39"/>
  <c r="AO39"/>
  <c r="AP39"/>
  <c r="AQ39"/>
  <c r="AR39"/>
  <c r="AS39"/>
  <c r="AT39"/>
  <c r="AI27"/>
  <c r="AJ27"/>
  <c r="AK27"/>
  <c r="AL27"/>
  <c r="AM27"/>
  <c r="AN27"/>
  <c r="AO27"/>
  <c r="AP27"/>
  <c r="AQ27"/>
  <c r="AR27"/>
  <c r="AS27"/>
  <c r="AT27"/>
  <c r="AN8"/>
  <c r="AT8"/>
  <c r="AP8"/>
  <c r="AL8"/>
  <c r="AS5" i="3"/>
  <c r="AQ5"/>
  <c r="AI8" i="2"/>
  <c r="AQ8"/>
  <c r="AO8"/>
  <c r="AM8"/>
  <c r="AT5" i="3"/>
  <c r="AP5"/>
  <c r="AK8" i="2"/>
  <c r="AR5" i="3"/>
  <c r="AO5"/>
  <c r="AS8" i="2"/>
  <c r="AR8"/>
  <c r="AJ8"/>
  <c r="B7"/>
  <c r="C7"/>
  <c r="D7" s="1"/>
  <c r="E7" s="1"/>
  <c r="F7" s="1"/>
  <c r="G7" s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C97" i="1"/>
  <c r="D97"/>
  <c r="E97"/>
  <c r="F97"/>
  <c r="G97"/>
  <c r="H97"/>
  <c r="I97"/>
  <c r="J97"/>
  <c r="K97"/>
  <c r="L97"/>
  <c r="M97"/>
  <c r="N97"/>
  <c r="O97"/>
  <c r="P97"/>
  <c r="Q97"/>
  <c r="R97"/>
  <c r="C88"/>
  <c r="D88"/>
  <c r="E88"/>
  <c r="F88"/>
  <c r="G88"/>
  <c r="H88"/>
  <c r="I88"/>
  <c r="J88"/>
  <c r="K88"/>
  <c r="L88"/>
  <c r="M88"/>
  <c r="N88"/>
  <c r="O88"/>
  <c r="P88"/>
  <c r="Q88"/>
  <c r="R88"/>
  <c r="C80"/>
  <c r="D80"/>
  <c r="E80"/>
  <c r="F80"/>
  <c r="G80"/>
  <c r="H80"/>
  <c r="I80"/>
  <c r="J80"/>
  <c r="K80"/>
  <c r="L80"/>
  <c r="M80"/>
  <c r="N80"/>
  <c r="O80"/>
  <c r="P80"/>
  <c r="Q80"/>
  <c r="R80"/>
  <c r="C65"/>
  <c r="D65"/>
  <c r="E65"/>
  <c r="F65"/>
  <c r="G65"/>
  <c r="H65"/>
  <c r="I65"/>
  <c r="J65"/>
  <c r="K65"/>
  <c r="L65"/>
  <c r="M65"/>
  <c r="N65"/>
  <c r="O65"/>
  <c r="P65"/>
  <c r="Q65"/>
  <c r="R65"/>
  <c r="C58"/>
  <c r="D58"/>
  <c r="E58"/>
  <c r="F58"/>
  <c r="G58"/>
  <c r="H58"/>
  <c r="I58"/>
  <c r="J58"/>
  <c r="K58"/>
  <c r="L58"/>
  <c r="M58"/>
  <c r="N58"/>
  <c r="O58"/>
  <c r="P58"/>
  <c r="Q58"/>
  <c r="R58"/>
  <c r="C45"/>
  <c r="D45"/>
  <c r="E45"/>
  <c r="F45"/>
  <c r="G45"/>
  <c r="H45"/>
  <c r="I45"/>
  <c r="J45"/>
  <c r="K45"/>
  <c r="L45"/>
  <c r="M45"/>
  <c r="N45"/>
  <c r="O45"/>
  <c r="P45"/>
  <c r="Q45"/>
  <c r="R45"/>
  <c r="C35"/>
  <c r="D35"/>
  <c r="E35"/>
  <c r="F35"/>
  <c r="G35"/>
  <c r="H35"/>
  <c r="I35"/>
  <c r="J35"/>
  <c r="K35"/>
  <c r="L35"/>
  <c r="M35"/>
  <c r="N35"/>
  <c r="O35"/>
  <c r="P35"/>
  <c r="Q35"/>
  <c r="R35"/>
  <c r="C23"/>
  <c r="D23"/>
  <c r="E23"/>
  <c r="F23"/>
  <c r="F4"/>
  <c r="G23"/>
  <c r="H23"/>
  <c r="I23"/>
  <c r="J23"/>
  <c r="K23"/>
  <c r="L23"/>
  <c r="M23"/>
  <c r="N23"/>
  <c r="O23"/>
  <c r="P23"/>
  <c r="Q23"/>
  <c r="R23"/>
  <c r="C4"/>
  <c r="D4"/>
  <c r="E4"/>
  <c r="J4"/>
  <c r="K4"/>
  <c r="B3"/>
  <c r="C3" s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B4" i="3"/>
  <c r="C4"/>
  <c r="D4" s="1"/>
  <c r="E4" s="1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T4" s="1"/>
  <c r="U4" s="1"/>
  <c r="V4" s="1"/>
  <c r="W4" s="1"/>
  <c r="X4" s="1"/>
  <c r="Y4" s="1"/>
  <c r="Z4" s="1"/>
  <c r="AA4" s="1"/>
  <c r="AB4" s="1"/>
  <c r="AC4" s="1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AS4" s="1"/>
  <c r="AT4" s="1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C97" i="4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C23"/>
  <c r="D23"/>
  <c r="E23"/>
  <c r="F23"/>
  <c r="G23"/>
  <c r="H23"/>
  <c r="I23"/>
  <c r="J23"/>
  <c r="K23"/>
  <c r="L23"/>
  <c r="L4" s="1"/>
  <c r="M23"/>
  <c r="N23"/>
  <c r="O23"/>
  <c r="P23"/>
  <c r="Q23"/>
  <c r="R23"/>
  <c r="S23"/>
  <c r="S4" s="1"/>
  <c r="T23"/>
  <c r="T4" s="1"/>
  <c r="U23"/>
  <c r="V23"/>
  <c r="W23"/>
  <c r="X23"/>
  <c r="Y23"/>
  <c r="K4"/>
  <c r="W4"/>
  <c r="B3"/>
  <c r="C3" s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B97"/>
  <c r="B88"/>
  <c r="B80"/>
  <c r="B65"/>
  <c r="B58"/>
  <c r="B45"/>
  <c r="B35"/>
  <c r="B23"/>
  <c r="Q4" i="1"/>
  <c r="G4"/>
  <c r="D4" i="4"/>
  <c r="P4" i="1"/>
  <c r="P4" i="4"/>
  <c r="X4"/>
  <c r="G4"/>
  <c r="C4"/>
  <c r="R4" i="1"/>
  <c r="O4"/>
  <c r="N4"/>
  <c r="M4"/>
  <c r="I4"/>
  <c r="L4"/>
  <c r="H4"/>
  <c r="H4" i="4"/>
  <c r="O4"/>
  <c r="V4"/>
  <c r="R4"/>
  <c r="N4"/>
  <c r="F4"/>
  <c r="Y4"/>
  <c r="U4"/>
  <c r="Q4"/>
  <c r="M4"/>
  <c r="I4"/>
  <c r="E4"/>
  <c r="J4"/>
  <c r="B4"/>
  <c r="C101" i="2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H8"/>
  <c r="AA8"/>
  <c r="O8"/>
  <c r="G8"/>
  <c r="C8"/>
  <c r="N8"/>
  <c r="K8"/>
  <c r="F8"/>
  <c r="W8"/>
  <c r="AE8"/>
  <c r="AD8"/>
  <c r="Z8"/>
  <c r="V8"/>
  <c r="R8"/>
  <c r="J8"/>
  <c r="AG8"/>
  <c r="Q8"/>
  <c r="AC8"/>
  <c r="Y8"/>
  <c r="U8"/>
  <c r="M8"/>
  <c r="I8"/>
  <c r="E8"/>
  <c r="AF8"/>
  <c r="AB8"/>
  <c r="X8"/>
  <c r="T8"/>
  <c r="P8"/>
  <c r="L8"/>
  <c r="H8"/>
  <c r="D8"/>
  <c r="B84"/>
  <c r="B45" i="1"/>
  <c r="B98" i="3"/>
  <c r="B89"/>
  <c r="B81"/>
  <c r="B66"/>
  <c r="B59"/>
  <c r="B46"/>
  <c r="B36"/>
  <c r="B24"/>
  <c r="B101" i="2"/>
  <c r="B92"/>
  <c r="B69"/>
  <c r="B62"/>
  <c r="B49"/>
  <c r="B39"/>
  <c r="B27"/>
  <c r="B97" i="1"/>
  <c r="B88"/>
  <c r="B80"/>
  <c r="B65"/>
  <c r="B58"/>
  <c r="B35"/>
  <c r="B23"/>
  <c r="B4" s="1"/>
  <c r="B8" i="2"/>
  <c r="B5" i="3"/>
  <c r="A4" i="2"/>
</calcChain>
</file>

<file path=xl/sharedStrings.xml><?xml version="1.0" encoding="utf-8"?>
<sst xmlns="http://schemas.openxmlformats.org/spreadsheetml/2006/main" count="530" uniqueCount="186">
  <si>
    <t>Нормативная численность работников ГЖИ</t>
  </si>
  <si>
    <t>Штатная численность работников ГЖИ</t>
  </si>
  <si>
    <t>Фактическая численность работников ГЖИ</t>
  </si>
  <si>
    <t>Площадь жилищного фонда субъекта РФ (тыс. кв. м.)</t>
  </si>
  <si>
    <t>Количество многоквартирных домов, расположенных на территории субъекта РФ</t>
  </si>
  <si>
    <t>Количество управляющих организаций, товариществ собственников жилья, жилищных кооперативов, осуществляющих деятельность по управлению МКД на территории субъекта РФ</t>
  </si>
  <si>
    <t>Количество представлений, внесенных органу государственного жилищного надзора в ходе прокурорской проверки</t>
  </si>
  <si>
    <t>Всего</t>
  </si>
  <si>
    <t>Из них инспекторов</t>
  </si>
  <si>
    <t>Количество управляющих организаций</t>
  </si>
  <si>
    <t>Товариществ собственников жилья, жилищных кооперативов, осуществляющих деятельность по управлению МКД на территории субъекта РФ</t>
  </si>
  <si>
    <t>Всего по РФ</t>
  </si>
  <si>
    <t>Москва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</si>
  <si>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</si>
  <si>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</si>
  <si>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</si>
  <si>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</si>
  <si>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</si>
  <si>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</si>
  <si>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</si>
  <si>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</si>
  <si>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</si>
  <si>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</si>
  <si>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</si>
  <si>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</si>
  <si>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</si>
  <si>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</si>
  <si>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</si>
  <si>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</si>
  <si>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</si>
  <si>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Всего по ЦФО</t>
  </si>
  <si>
    <t>Санкт-Петербург</t>
  </si>
  <si>
    <t>Ленинградская область</t>
  </si>
  <si>
    <t>Республика Карелия</t>
  </si>
  <si>
    <t>Республика Коми</t>
  </si>
  <si>
    <t>Архангельская область</t>
  </si>
  <si>
    <t>Ненецкий-автономный округ</t>
  </si>
  <si>
    <t>Вологодская область</t>
  </si>
  <si>
    <t>Мурманская область</t>
  </si>
  <si>
    <t>Новгородская область</t>
  </si>
  <si>
    <t>Псковская область</t>
  </si>
  <si>
    <t>Калининградская область</t>
  </si>
  <si>
    <t>Всего по СЗФО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</si>
  <si>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</si>
  <si>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</si>
  <si>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</si>
  <si>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</si>
  <si>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</si>
  <si>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</si>
  <si>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</si>
  <si>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</si>
  <si>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</si>
  <si>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Всего по ДФО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</si>
  <si>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</si>
  <si>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</si>
  <si>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</si>
  <si>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</si>
  <si>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</si>
  <si>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</si>
  <si>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</si>
  <si>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</si>
  <si>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</si>
  <si>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</si>
  <si>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</si>
  <si>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</si>
  <si>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Всего по СФО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</si>
  <si>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</si>
  <si>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</si>
  <si>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</si>
  <si>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</si>
  <si>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авт. округ</t>
  </si>
  <si>
    <t>Ямало-Ненецкий авт. округ</t>
  </si>
  <si>
    <t>Всего по УФО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</si>
  <si>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</si>
  <si>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</si>
  <si>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</si>
  <si>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</si>
  <si>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</si>
  <si>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</si>
  <si>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</si>
  <si>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</si>
  <si>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</si>
  <si>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</si>
  <si>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Ульяновская область</t>
  </si>
  <si>
    <t>Самарская область</t>
  </si>
  <si>
    <t>Саратовская область</t>
  </si>
  <si>
    <t>Пермский край</t>
  </si>
  <si>
    <t>Всего по ПФО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</si>
  <si>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</si>
  <si>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</si>
  <si>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</si>
  <si>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</si>
  <si>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</si>
  <si>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</si>
  <si>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</si>
  <si>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Всего по СКФО</t>
  </si>
  <si>
    <t>Республика Крым</t>
  </si>
  <si>
    <t>Севастополь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</si>
  <si>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</si>
  <si>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</si>
  <si>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</si>
  <si>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</si>
  <si>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</si>
  <si>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</si>
  <si>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Всего по ЮФО</t>
  </si>
  <si>
    <t>Субъект РФ</t>
  </si>
  <si>
    <t>Выдано исполнительных документов</t>
  </si>
  <si>
    <t>Плановых</t>
  </si>
  <si>
    <t>Внеплановых</t>
  </si>
  <si>
    <t>Правил и норм технической эксплуатации жилищного фонда</t>
  </si>
  <si>
    <t>Правил пользования жилыми помещениями</t>
  </si>
  <si>
    <t>Некачественное предоставление населению коммунальных услуг</t>
  </si>
  <si>
    <t>Требований законодательства о раскрытии информации</t>
  </si>
  <si>
    <t>Порядка расчета внесения платы за жилищно-коммунальные услуги</t>
  </si>
  <si>
    <t>Правил технической эксплуатации внутридомового газового оборудования</t>
  </si>
  <si>
    <t>Неисполненных предписаний</t>
  </si>
  <si>
    <t>Правил управления многоквартирными домами</t>
  </si>
  <si>
    <t>Прочих нарушений</t>
  </si>
  <si>
    <t>Протоколов</t>
  </si>
  <si>
    <t>Указать статьи КоАП, по которым были составлены протоколы о правонарушениях</t>
  </si>
  <si>
    <t>Республика-Саха (Якутия)</t>
  </si>
  <si>
    <t>Республика Башкортостостан</t>
  </si>
  <si>
    <t>Количество исполненных предписаний, выданных органами государственного жилищного надзора в связи с выявленными нарушениями лицензионных требований и срок исполнения которых приходится на отчетный период</t>
  </si>
  <si>
    <t>Ненецкий автономный округ</t>
  </si>
  <si>
    <t>Количество управляющих организаций, обратившихся за получением, прекращением лицензий (за весь период лицензирования)</t>
  </si>
  <si>
    <t>Количество лицензиатов не имеющих МКД в управлении</t>
  </si>
  <si>
    <t>Количество многоквартирных домов</t>
  </si>
  <si>
    <t>Выдано лицензий</t>
  </si>
  <si>
    <t>Отказано в выдаче лицензий</t>
  </si>
  <si>
    <t>Действие лицензий прекращено</t>
  </si>
  <si>
    <t>Под управлением управляющей организации</t>
  </si>
  <si>
    <t>Под управлением ТСЖ, ЖСК, ТСН</t>
  </si>
  <si>
    <t>Под непосредственным управлением</t>
  </si>
  <si>
    <t>Не выбран способ управления (под временным управлением)</t>
  </si>
  <si>
    <t>Количество поступивших обращений за отчетный период с нарастающим итогом</t>
  </si>
  <si>
    <t>Количество проведенных проверок, в рамках лицензионного контроля за отчетный период</t>
  </si>
  <si>
    <t>Количество проведенных проверок, в рамках лицензионного контроля за отчетный период с нарастающим итогом</t>
  </si>
  <si>
    <t>Количество выявленных нарушений (с нарастающим итогом)</t>
  </si>
  <si>
    <t>Постановлений (по состоянию на отчетный период)</t>
  </si>
  <si>
    <t>Постановлений (с нарастающим итогом)</t>
  </si>
  <si>
    <t>Предписаний (по состоянию на отчетный период)</t>
  </si>
  <si>
    <t>Предписаний (с нарастающим итогом)</t>
  </si>
  <si>
    <t>Всего (по состоянию на отчетный период)</t>
  </si>
  <si>
    <t>Всего (с нарастающим итогом)</t>
  </si>
  <si>
    <t>Актов (по состоянию на отчетный период)</t>
  </si>
  <si>
    <t>Актов (с нарастающим итогом)</t>
  </si>
  <si>
    <t>Количество исполненных предписаний, выданных органами государственного жилищного надзора в связи с выявленными нарушениями лицензионных требований и срок исполнения которых приходится на отчетный период (с нарастающим итогом)</t>
  </si>
  <si>
    <t>Количество судебных решений, вступивших в законную силу по результатам рассмотрения заявлений управляющих организаций, правоохранительных органов об оспаривании результатов проверок, проведенных в ходе осуществления лицензионного контроля, которыми была подтверждена законность решений, принятых органами государственного жилищного надзора (по состоянию на отчетный период)</t>
  </si>
  <si>
    <t>Количество судебных решений, вступивших в законную силу по результатам рассмотрения заявлений управляющих организаций, правоохранительных органов об оспаривании результатов проверок, проведенных в ходе осуществления лицензионного контроля, которыми была подтверждена законность решений, принятых органами государственного жилищного надзора (с нарастающим итогом)</t>
  </si>
  <si>
    <t>Количество проведенных проверок, в рамках жилищного надзора (с нарастающим итогом)</t>
  </si>
  <si>
    <t>в том числе по результатам контрольных проверок</t>
  </si>
  <si>
    <t>в том числе по ст.20.25 КоАП РФ</t>
  </si>
  <si>
    <t>Количество представлений, по результатам рассмотрения которых должностные лица органа государственного жилищного надзора (контроля) привлечены к дисциплинарной ответственности (за отчетный период)</t>
  </si>
  <si>
    <t>Количество представлений, по результатам рассмотрения которых должностные лица органа государственного жилищного надзора (контроля) привлечены к дисциплинарной ответственности (с нарастающим итогом)</t>
  </si>
  <si>
    <t xml:space="preserve">Количество обращений в суд об аннулировании лицензии </t>
  </si>
  <si>
    <t>Всего (за весь период лицензирования)</t>
  </si>
  <si>
    <t>Количество обжалований решений лицензионной комиссии в судебном порядке</t>
  </si>
  <si>
    <t>Всего (отчетный период)</t>
  </si>
  <si>
    <t>Удовлетворено (за отчетный период)</t>
  </si>
  <si>
    <t>Удовлетворено (за весь период лицензирования)</t>
  </si>
  <si>
    <t>Отказано (за весь период лицензирования)</t>
  </si>
  <si>
    <t>Отказано (за отчетный период)</t>
  </si>
  <si>
    <t>Количество управляющих организаций, обратившихся за получением, прекращением лицензий (за отчетный период)</t>
  </si>
  <si>
    <t>Количество поступивших обращений за отчетный период</t>
  </si>
  <si>
    <t>Количество поступивших обращений (с нарастающим итогом)</t>
  </si>
  <si>
    <t>Количество проведенных проверок, в рамках жилищного надзора (по состоянию на отчетный период)</t>
  </si>
  <si>
    <t>Актов (по сотоянию на отчетный период)</t>
  </si>
  <si>
    <t>Предостережений (по состояниюна отчетный период)</t>
  </si>
  <si>
    <t>Предостережений (с нарастающим итогом)</t>
  </si>
  <si>
    <t>Предъявлено штрафных санкций (тыс. руб.) (по состоянию на отчетный период)</t>
  </si>
  <si>
    <t>Предъявлено штрафных санкций (тыс. руб.) (с нарастающим итогом)</t>
  </si>
  <si>
    <t>Получено фактически по штрафным санкциям (тыс. руб.) (по состоянию на отчетный период)</t>
  </si>
  <si>
    <t>Получено фактически по штрафным санкциям (тыс. руб.) (с нарастающим итогом)</t>
  </si>
  <si>
    <t>Количество обследованных жилых домов (за отчетный период)</t>
  </si>
  <si>
    <t>Количество обследованных жилых домов (с нарастющим итогом)</t>
  </si>
  <si>
    <t>Общая площадь обследованных жилых домов (тыс. кв. м.) (за отчетный период)</t>
  </si>
  <si>
    <t>Общая площадь обследованных жилых домов (тыс. кв. м.) (с нарастающим итогом)</t>
  </si>
  <si>
    <t>Количество уведомлений об исполнении выданных предостережений о недопустимости нарушения обязательных требований действующего законодательства (по состоянию на отчетный период)</t>
  </si>
  <si>
    <t>Количество уведомлений об исполнении выданных предостережений о недопустимости нарушения обязательных требований действующего законодательства (с нарастающим итогом)</t>
  </si>
  <si>
    <t>Предостережений (по состоянию на отчетный период)</t>
  </si>
  <si>
    <t>Количество административных дел, возбужденных по фактам неисполнения предписаний, выданных в ходе осуществления лицензионного контроля (по состоянию на отчетный период)</t>
  </si>
  <si>
    <t>Количество административных дел, возбужденных по фактам неисполнения предписаний, выданных в ходе осуществления лицензионного контроля (с нарастающим итогом)</t>
  </si>
  <si>
    <t>Количество административных дел, возбужденных по фактам неисполнения предписаний, выданных в ходе осуществления жилищного надзора (по состоянию на отчетный период)</t>
  </si>
  <si>
    <t>Количество административных дел, возбужденных по фактам неисполнения предписаний, выданных в ходе осуществления жилищного надзора (с нарастающим итогом)</t>
  </si>
  <si>
    <t>19.5. ч.1, 7.23</t>
  </si>
  <si>
    <t>19.5. ч. 1, 7.23.3, 13.9.2, 7.23, 2.13.13, 19.7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</si>
</sst>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yyyy\.m"/>
  </numFmts>
  <fonts count="22">
    <font>
      <sz val="10"/>
      <color rgb="FF000000"/>
      <name val="Arial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Serif"/>
    </font>
    <font>
      <sz val="10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"/>
    </font>
    <font>
      <sz val="11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5"/>
        <bgColor indexed="15"/>
      </patternFill>
    </fill>
    <fill>
      <patternFill patternType="solid">
        <fgColor indexed="29"/>
        <bgColor indexed="29"/>
      </patternFill>
    </fill>
    <fill>
      <patternFill patternType="solid">
        <fgColor indexed="43"/>
        <bgColor indexed="43"/>
      </patternFill>
    </fill>
    <fill>
      <patternFill patternType="solid">
        <fgColor indexed="44"/>
        <bgColor indexed="44"/>
      </patternFill>
    </fill>
    <fill>
      <patternFill patternType="solid">
        <fgColor indexed="31"/>
        <bgColor indexed="31"/>
      </patternFill>
    </fill>
    <fill>
      <patternFill patternType="solid">
        <fgColor indexed="51"/>
        <bgColor indexed="51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46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21" fillId="0" borderId="0"/>
  </cellStyleXfs>
  <cellXfs count="250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/>
    <xf numFmtId="0" fontId="4" fillId="2" borderId="1" xfId="0" applyFont="1" applyFill="1" applyBorder="1" applyAlignment="1"/>
    <xf numFmtId="0" fontId="1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3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164" fontId="12" fillId="5" borderId="1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12" fillId="6" borderId="1" xfId="0" applyNumberFormat="1" applyFont="1" applyFill="1" applyBorder="1" applyAlignment="1">
      <alignment horizontal="center" vertical="center" wrapText="1"/>
    </xf>
    <xf numFmtId="164" fontId="12" fillId="7" borderId="1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2" fillId="7" borderId="9" xfId="0" applyNumberFormat="1" applyFont="1" applyFill="1" applyBorder="1" applyAlignment="1">
      <alignment horizontal="center" vertical="center" wrapText="1"/>
    </xf>
    <xf numFmtId="164" fontId="12" fillId="8" borderId="1" xfId="0" applyNumberFormat="1" applyFont="1" applyFill="1" applyBorder="1" applyAlignment="1">
      <alignment horizontal="center" vertical="center" wrapText="1"/>
    </xf>
    <xf numFmtId="164" fontId="12" fillId="9" borderId="1" xfId="0" applyNumberFormat="1" applyFont="1" applyFill="1" applyBorder="1" applyAlignment="1">
      <alignment horizontal="center" vertical="center" wrapText="1"/>
    </xf>
    <xf numFmtId="164" fontId="12" fillId="6" borderId="4" xfId="0" applyNumberFormat="1" applyFont="1" applyFill="1" applyBorder="1" applyAlignment="1">
      <alignment horizontal="center" vertical="center" wrapText="1"/>
    </xf>
    <xf numFmtId="164" fontId="12" fillId="10" borderId="1" xfId="0" applyNumberFormat="1" applyFont="1" applyFill="1" applyBorder="1" applyAlignment="1">
      <alignment horizontal="center" vertical="center" wrapText="1"/>
    </xf>
    <xf numFmtId="164" fontId="12" fillId="10" borderId="3" xfId="0" applyNumberFormat="1" applyFont="1" applyFill="1" applyBorder="1" applyAlignment="1">
      <alignment horizontal="center" vertical="center" wrapText="1"/>
    </xf>
    <xf numFmtId="164" fontId="12" fillId="11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0" borderId="10" xfId="0" applyFont="1" applyBorder="1"/>
    <xf numFmtId="0" fontId="14" fillId="12" borderId="10" xfId="0" applyFont="1" applyFill="1" applyBorder="1"/>
    <xf numFmtId="0" fontId="12" fillId="11" borderId="9" xfId="0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3" fillId="12" borderId="10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 wrapText="1"/>
    </xf>
    <xf numFmtId="14" fontId="14" fillId="0" borderId="10" xfId="1" applyNumberFormat="1" applyFont="1" applyFill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21" fillId="0" borderId="10" xfId="1" applyBorder="1"/>
    <xf numFmtId="49" fontId="21" fillId="0" borderId="10" xfId="1" applyNumberFormat="1" applyBorder="1" applyAlignment="1">
      <alignment horizontal="right"/>
    </xf>
    <xf numFmtId="0" fontId="14" fillId="12" borderId="10" xfId="1" applyFont="1" applyFill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/>
    </xf>
    <xf numFmtId="4" fontId="14" fillId="0" borderId="10" xfId="1" applyNumberFormat="1" applyFont="1" applyBorder="1" applyAlignment="1">
      <alignment horizontal="center" vertical="center"/>
    </xf>
    <xf numFmtId="4" fontId="14" fillId="0" borderId="10" xfId="1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12" borderId="10" xfId="0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3" fillId="12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4" fillId="12" borderId="10" xfId="1" applyFont="1" applyFill="1" applyBorder="1" applyAlignment="1">
      <alignment horizontal="center" vertical="center"/>
    </xf>
    <xf numFmtId="0" fontId="13" fillId="12" borderId="10" xfId="1" applyFont="1" applyFill="1" applyBorder="1" applyAlignment="1">
      <alignment horizontal="center" vertical="center"/>
    </xf>
    <xf numFmtId="0" fontId="14" fillId="0" borderId="10" xfId="1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10" borderId="10" xfId="0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/>
    <xf numFmtId="0" fontId="4" fillId="2" borderId="9" xfId="0" applyFont="1" applyFill="1" applyBorder="1" applyAlignment="1"/>
    <xf numFmtId="0" fontId="5" fillId="0" borderId="9" xfId="0" applyFont="1" applyBorder="1" applyAlignment="1">
      <alignment horizontal="right" vertical="center" wrapText="1"/>
    </xf>
    <xf numFmtId="0" fontId="21" fillId="0" borderId="15" xfId="1" applyBorder="1"/>
    <xf numFmtId="0" fontId="3" fillId="2" borderId="9" xfId="0" applyFont="1" applyFill="1" applyBorder="1" applyAlignment="1"/>
    <xf numFmtId="0" fontId="6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 vertical="center"/>
    </xf>
    <xf numFmtId="0" fontId="3" fillId="0" borderId="11" xfId="0" applyFont="1" applyBorder="1" applyAlignment="1"/>
    <xf numFmtId="0" fontId="1" fillId="0" borderId="9" xfId="0" applyFont="1" applyBorder="1" applyAlignment="1">
      <alignment horizontal="center" wrapText="1"/>
    </xf>
    <xf numFmtId="0" fontId="12" fillId="12" borderId="1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4" fillId="0" borderId="15" xfId="0" applyFont="1" applyBorder="1"/>
    <xf numFmtId="0" fontId="1" fillId="0" borderId="13" xfId="0" applyFont="1" applyBorder="1" applyAlignment="1">
      <alignment horizontal="right" vertical="center" wrapText="1"/>
    </xf>
    <xf numFmtId="0" fontId="14" fillId="0" borderId="10" xfId="1" applyFont="1" applyBorder="1" applyAlignment="1">
      <alignment vertical="center" wrapText="1"/>
    </xf>
    <xf numFmtId="0" fontId="14" fillId="0" borderId="1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/>
    </xf>
    <xf numFmtId="0" fontId="12" fillId="0" borderId="2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/>
    <xf numFmtId="0" fontId="15" fillId="2" borderId="10" xfId="0" applyFont="1" applyFill="1" applyBorder="1" applyAlignment="1">
      <alignment horizontal="right" vertical="center" wrapText="1"/>
    </xf>
    <xf numFmtId="0" fontId="15" fillId="2" borderId="10" xfId="0" applyFont="1" applyFill="1" applyBorder="1" applyAlignment="1">
      <alignment horizontal="right" vertical="center"/>
    </xf>
    <xf numFmtId="0" fontId="16" fillId="2" borderId="10" xfId="0" applyFont="1" applyFill="1" applyBorder="1" applyAlignment="1"/>
    <xf numFmtId="0" fontId="15" fillId="2" borderId="1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9" fillId="12" borderId="10" xfId="1" applyFont="1" applyFill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9" fillId="0" borderId="15" xfId="1" applyFont="1" applyBorder="1" applyAlignment="1">
      <alignment horizontal="center" vertical="center" wrapText="1"/>
    </xf>
    <xf numFmtId="0" fontId="19" fillId="0" borderId="20" xfId="1" applyFont="1" applyBorder="1" applyAlignment="1">
      <alignment horizontal="center" vertical="center" wrapText="1"/>
    </xf>
    <xf numFmtId="0" fontId="19" fillId="0" borderId="16" xfId="1" applyFont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164" fontId="12" fillId="0" borderId="9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 wrapText="1"/>
    </xf>
    <xf numFmtId="164" fontId="13" fillId="0" borderId="23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164" fontId="13" fillId="0" borderId="2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3">
    <dxf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2049" name="Rectangle 9" hidden="1"/>
        <xdr:cNvSpPr>
          <a:spLocks noSelect="1" noChangeArrowheads="1"/>
        </xdr:cNvSpPr>
      </xdr:nvSpPr>
      <xdr:spPr bwMode="auto">
        <a:xfrm>
          <a:off x="0" y="0"/>
          <a:ext cx="10077450" cy="2943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2050" name="AutoShape 9"/>
        <xdr:cNvSpPr>
          <a:spLocks noChangeArrowheads="1"/>
        </xdr:cNvSpPr>
      </xdr:nvSpPr>
      <xdr:spPr bwMode="auto">
        <a:xfrm>
          <a:off x="0" y="0"/>
          <a:ext cx="10077450" cy="2943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2051" name="AutoShape 9"/>
        <xdr:cNvSpPr>
          <a:spLocks noChangeArrowheads="1"/>
        </xdr:cNvSpPr>
      </xdr:nvSpPr>
      <xdr:spPr bwMode="auto">
        <a:xfrm>
          <a:off x="0" y="0"/>
          <a:ext cx="10077450" cy="2943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2052" name="AutoShape 9"/>
        <xdr:cNvSpPr>
          <a:spLocks noChangeArrowheads="1"/>
        </xdr:cNvSpPr>
      </xdr:nvSpPr>
      <xdr:spPr bwMode="auto">
        <a:xfrm>
          <a:off x="0" y="0"/>
          <a:ext cx="10077450" cy="2943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561975</xdr:colOff>
      <xdr:row>25</xdr:row>
      <xdr:rowOff>133350</xdr:rowOff>
    </xdr:to>
    <xdr:sp macro="" textlink="">
      <xdr:nvSpPr>
        <xdr:cNvPr id="2053" name="AutoShape 9"/>
        <xdr:cNvSpPr>
          <a:spLocks noChangeArrowheads="1"/>
        </xdr:cNvSpPr>
      </xdr:nvSpPr>
      <xdr:spPr bwMode="auto">
        <a:xfrm>
          <a:off x="0" y="0"/>
          <a:ext cx="10077450" cy="2943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561975</xdr:colOff>
      <xdr:row>18</xdr:row>
      <xdr:rowOff>809625</xdr:rowOff>
    </xdr:to>
    <xdr:sp macro="" textlink="">
      <xdr:nvSpPr>
        <xdr:cNvPr id="3073" name="Rectangle 2" hidden="1"/>
        <xdr:cNvSpPr>
          <a:spLocks noSelect="1" noChangeArrowheads="1"/>
        </xdr:cNvSpPr>
      </xdr:nvSpPr>
      <xdr:spPr bwMode="auto">
        <a:xfrm>
          <a:off x="0" y="600075"/>
          <a:ext cx="15935325" cy="3733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15</xdr:col>
      <xdr:colOff>561975</xdr:colOff>
      <xdr:row>18</xdr:row>
      <xdr:rowOff>809625</xdr:rowOff>
    </xdr:to>
    <xdr:sp macro="" textlink="">
      <xdr:nvSpPr>
        <xdr:cNvPr id="3074" name="AutoShape 2"/>
        <xdr:cNvSpPr>
          <a:spLocks noChangeArrowheads="1"/>
        </xdr:cNvSpPr>
      </xdr:nvSpPr>
      <xdr:spPr bwMode="auto">
        <a:xfrm>
          <a:off x="0" y="600075"/>
          <a:ext cx="15935325" cy="3733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15</xdr:col>
      <xdr:colOff>561975</xdr:colOff>
      <xdr:row>21</xdr:row>
      <xdr:rowOff>209550</xdr:rowOff>
    </xdr:to>
    <xdr:sp macro="" textlink="">
      <xdr:nvSpPr>
        <xdr:cNvPr id="3075" name="AutoShape 2"/>
        <xdr:cNvSpPr>
          <a:spLocks noChangeArrowheads="1"/>
        </xdr:cNvSpPr>
      </xdr:nvSpPr>
      <xdr:spPr bwMode="auto">
        <a:xfrm>
          <a:off x="0" y="600075"/>
          <a:ext cx="15935325" cy="3733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561975</xdr:colOff>
      <xdr:row>18</xdr:row>
      <xdr:rowOff>209550</xdr:rowOff>
    </xdr:to>
    <xdr:sp macro="" textlink="">
      <xdr:nvSpPr>
        <xdr:cNvPr id="3076" name="AutoShape 2"/>
        <xdr:cNvSpPr>
          <a:spLocks noChangeArrowheads="1"/>
        </xdr:cNvSpPr>
      </xdr:nvSpPr>
      <xdr:spPr bwMode="auto">
        <a:xfrm>
          <a:off x="0" y="0"/>
          <a:ext cx="11477625" cy="4333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561975</xdr:colOff>
      <xdr:row>18</xdr:row>
      <xdr:rowOff>209550</xdr:rowOff>
    </xdr:to>
    <xdr:sp macro="" textlink="">
      <xdr:nvSpPr>
        <xdr:cNvPr id="3077" name="AutoShape 2"/>
        <xdr:cNvSpPr>
          <a:spLocks noChangeArrowheads="1"/>
        </xdr:cNvSpPr>
      </xdr:nvSpPr>
      <xdr:spPr bwMode="auto">
        <a:xfrm>
          <a:off x="0" y="0"/>
          <a:ext cx="11477625" cy="4333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904875</xdr:colOff>
      <xdr:row>21</xdr:row>
      <xdr:rowOff>361950</xdr:rowOff>
    </xdr:to>
    <xdr:sp macro="" textlink="">
      <xdr:nvSpPr>
        <xdr:cNvPr id="1025" name="Rectangle 2" hidden="1"/>
        <xdr:cNvSpPr>
          <a:spLocks noSelect="1" noChangeArrowheads="1"/>
        </xdr:cNvSpPr>
      </xdr:nvSpPr>
      <xdr:spPr bwMode="auto">
        <a:xfrm>
          <a:off x="0" y="0"/>
          <a:ext cx="13592175" cy="3571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904875</xdr:colOff>
      <xdr:row>21</xdr:row>
      <xdr:rowOff>361950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0" y="0"/>
          <a:ext cx="13592175" cy="3571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904875</xdr:colOff>
      <xdr:row>21</xdr:row>
      <xdr:rowOff>361950</xdr:rowOff>
    </xdr:to>
    <xdr:sp macro="" textlink="">
      <xdr:nvSpPr>
        <xdr:cNvPr id="1027" name="AutoShape 2"/>
        <xdr:cNvSpPr>
          <a:spLocks noChangeArrowheads="1"/>
        </xdr:cNvSpPr>
      </xdr:nvSpPr>
      <xdr:spPr bwMode="auto">
        <a:xfrm>
          <a:off x="0" y="0"/>
          <a:ext cx="13592175" cy="3571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904875</xdr:colOff>
      <xdr:row>21</xdr:row>
      <xdr:rowOff>361950</xdr:rowOff>
    </xdr:to>
    <xdr:sp macro="" textlink="">
      <xdr:nvSpPr>
        <xdr:cNvPr id="1028" name="AutoShape 2"/>
        <xdr:cNvSpPr>
          <a:spLocks noChangeArrowheads="1"/>
        </xdr:cNvSpPr>
      </xdr:nvSpPr>
      <xdr:spPr bwMode="auto">
        <a:xfrm>
          <a:off x="0" y="0"/>
          <a:ext cx="9744075" cy="3571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904875</xdr:colOff>
      <xdr:row>21</xdr:row>
      <xdr:rowOff>361950</xdr:rowOff>
    </xdr:to>
    <xdr:sp macro="" textlink="">
      <xdr:nvSpPr>
        <xdr:cNvPr id="1029" name="AutoShape 2"/>
        <xdr:cNvSpPr>
          <a:spLocks noChangeArrowheads="1"/>
        </xdr:cNvSpPr>
      </xdr:nvSpPr>
      <xdr:spPr bwMode="auto">
        <a:xfrm>
          <a:off x="0" y="0"/>
          <a:ext cx="9744075" cy="35718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600075</xdr:colOff>
      <xdr:row>28</xdr:row>
      <xdr:rowOff>295275</xdr:rowOff>
    </xdr:to>
    <xdr:sp macro="" textlink="">
      <xdr:nvSpPr>
        <xdr:cNvPr id="4097" name="Rectangle 16" hidden="1"/>
        <xdr:cNvSpPr>
          <a:spLocks noSelect="1" noChangeArrowheads="1"/>
        </xdr:cNvSpPr>
      </xdr:nvSpPr>
      <xdr:spPr bwMode="auto">
        <a:xfrm>
          <a:off x="0" y="0"/>
          <a:ext cx="12011025" cy="3352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600075</xdr:colOff>
      <xdr:row>28</xdr:row>
      <xdr:rowOff>295275</xdr:rowOff>
    </xdr:to>
    <xdr:sp macro="" textlink="">
      <xdr:nvSpPr>
        <xdr:cNvPr id="4098" name="AutoShape 16"/>
        <xdr:cNvSpPr>
          <a:spLocks noChangeArrowheads="1"/>
        </xdr:cNvSpPr>
      </xdr:nvSpPr>
      <xdr:spPr bwMode="auto">
        <a:xfrm>
          <a:off x="0" y="0"/>
          <a:ext cx="12011025" cy="335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11</xdr:col>
      <xdr:colOff>600075</xdr:colOff>
      <xdr:row>31</xdr:row>
      <xdr:rowOff>114300</xdr:rowOff>
    </xdr:to>
    <xdr:sp macro="" textlink="">
      <xdr:nvSpPr>
        <xdr:cNvPr id="4099" name="AutoShape 16"/>
        <xdr:cNvSpPr>
          <a:spLocks noChangeArrowheads="1"/>
        </xdr:cNvSpPr>
      </xdr:nvSpPr>
      <xdr:spPr bwMode="auto">
        <a:xfrm>
          <a:off x="0" y="3352800"/>
          <a:ext cx="12011025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11</xdr:col>
      <xdr:colOff>600075</xdr:colOff>
      <xdr:row>31</xdr:row>
      <xdr:rowOff>114300</xdr:rowOff>
    </xdr:to>
    <xdr:sp macro="" textlink="">
      <xdr:nvSpPr>
        <xdr:cNvPr id="4100" name="AutoShape 16"/>
        <xdr:cNvSpPr>
          <a:spLocks noChangeArrowheads="1"/>
        </xdr:cNvSpPr>
      </xdr:nvSpPr>
      <xdr:spPr bwMode="auto">
        <a:xfrm>
          <a:off x="0" y="3352800"/>
          <a:ext cx="12011025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844"/>
  <sheetViews>
    <sheetView view="pageBreakPreview" zoomScale="60" zoomScaleNormal="2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120" sqref="N120"/>
    </sheetView>
  </sheetViews>
  <sheetFormatPr defaultColWidth="14.42578125" defaultRowHeight="15.75" customHeight="1"/>
  <cols>
    <col min="1" max="1" width="24.5703125" customWidth="1"/>
    <col min="2" max="2" width="17.140625" customWidth="1"/>
    <col min="3" max="3" width="15.140625" customWidth="1"/>
    <col min="7" max="7" width="23.7109375" customWidth="1"/>
    <col min="8" max="8" width="18.85546875" customWidth="1"/>
    <col min="9" max="10" width="19.42578125" customWidth="1"/>
    <col min="11" max="12" width="21.42578125" customWidth="1"/>
    <col min="14" max="14" width="18" customWidth="1"/>
    <col min="15" max="15" width="27.140625" customWidth="1"/>
    <col min="17" max="17" width="34.140625" customWidth="1"/>
    <col min="18" max="18" width="34.5703125" customWidth="1"/>
    <col min="31" max="31" width="18.5703125" customWidth="1"/>
    <col min="32" max="32" width="8" customWidth="1"/>
    <col min="43" max="43" width="18.7109375" customWidth="1"/>
    <col min="44" max="44" width="29" customWidth="1"/>
  </cols>
  <sheetData>
    <row r="1" spans="1:72" ht="84" customHeight="1">
      <c r="A1" s="212"/>
      <c r="B1" s="214" t="s">
        <v>0</v>
      </c>
      <c r="C1" s="212" t="s">
        <v>1</v>
      </c>
      <c r="D1" s="216"/>
      <c r="E1" s="212" t="s">
        <v>2</v>
      </c>
      <c r="F1" s="216"/>
      <c r="G1" s="214" t="s">
        <v>3</v>
      </c>
      <c r="H1" s="214" t="s">
        <v>4</v>
      </c>
      <c r="I1" s="214" t="s">
        <v>173</v>
      </c>
      <c r="J1" s="214" t="s">
        <v>174</v>
      </c>
      <c r="K1" s="214" t="s">
        <v>175</v>
      </c>
      <c r="L1" s="214" t="s">
        <v>176</v>
      </c>
      <c r="M1" s="212" t="s">
        <v>5</v>
      </c>
      <c r="N1" s="216"/>
      <c r="O1" s="216"/>
      <c r="P1" s="209" t="s">
        <v>6</v>
      </c>
      <c r="Q1" s="210"/>
      <c r="R1" s="211"/>
      <c r="S1" s="6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2"/>
      <c r="BO1" s="2"/>
      <c r="BP1" s="2"/>
      <c r="BQ1" s="2"/>
      <c r="BR1" s="2"/>
      <c r="BS1" s="2"/>
      <c r="BT1" s="2"/>
    </row>
    <row r="2" spans="1:72" ht="133.5" customHeight="1">
      <c r="A2" s="213"/>
      <c r="B2" s="215"/>
      <c r="C2" s="186" t="s">
        <v>7</v>
      </c>
      <c r="D2" s="186" t="s">
        <v>8</v>
      </c>
      <c r="E2" s="186" t="s">
        <v>7</v>
      </c>
      <c r="F2" s="186" t="s">
        <v>8</v>
      </c>
      <c r="G2" s="215"/>
      <c r="H2" s="215"/>
      <c r="I2" s="215"/>
      <c r="J2" s="215"/>
      <c r="K2" s="215"/>
      <c r="L2" s="215"/>
      <c r="M2" s="186" t="s">
        <v>7</v>
      </c>
      <c r="N2" s="186" t="s">
        <v>9</v>
      </c>
      <c r="O2" s="186" t="s">
        <v>10</v>
      </c>
      <c r="P2" s="186" t="s">
        <v>7</v>
      </c>
      <c r="Q2" s="186" t="s">
        <v>152</v>
      </c>
      <c r="R2" s="186" t="s">
        <v>153</v>
      </c>
      <c r="S2" s="60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14.25" customHeight="1">
      <c r="A3" s="55">
        <v>1</v>
      </c>
      <c r="B3" s="55">
        <f>A3+1</f>
        <v>2</v>
      </c>
      <c r="C3" s="55">
        <f t="shared" ref="C3:R3" si="0">B3+1</f>
        <v>3</v>
      </c>
      <c r="D3" s="55">
        <f t="shared" si="0"/>
        <v>4</v>
      </c>
      <c r="E3" s="55">
        <f t="shared" si="0"/>
        <v>5</v>
      </c>
      <c r="F3" s="55">
        <f t="shared" si="0"/>
        <v>6</v>
      </c>
      <c r="G3" s="55">
        <f t="shared" si="0"/>
        <v>7</v>
      </c>
      <c r="H3" s="55">
        <f t="shared" si="0"/>
        <v>8</v>
      </c>
      <c r="I3" s="55">
        <f t="shared" si="0"/>
        <v>9</v>
      </c>
      <c r="J3" s="55">
        <f t="shared" si="0"/>
        <v>10</v>
      </c>
      <c r="K3" s="55">
        <f t="shared" si="0"/>
        <v>11</v>
      </c>
      <c r="L3" s="55">
        <f t="shared" si="0"/>
        <v>12</v>
      </c>
      <c r="M3" s="55">
        <f t="shared" si="0"/>
        <v>13</v>
      </c>
      <c r="N3" s="55">
        <f t="shared" si="0"/>
        <v>14</v>
      </c>
      <c r="O3" s="55">
        <f t="shared" si="0"/>
        <v>15</v>
      </c>
      <c r="P3" s="55">
        <f t="shared" si="0"/>
        <v>16</v>
      </c>
      <c r="Q3" s="55">
        <f t="shared" si="0"/>
        <v>17</v>
      </c>
      <c r="R3" s="55">
        <f t="shared" si="0"/>
        <v>18</v>
      </c>
      <c r="S3" s="60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ht="14.25" hidden="1" customHeight="1">
      <c r="A4" s="37" t="s">
        <v>11</v>
      </c>
      <c r="B4" s="37">
        <f>SUM(B23,B35,B45,B58,B65,B80,B88,B97)</f>
        <v>12</v>
      </c>
      <c r="C4" s="37">
        <f t="shared" ref="C4:R4" si="1">SUM(C23,C35,C45,C58,C65,C80,C88,C97)</f>
        <v>8</v>
      </c>
      <c r="D4" s="37">
        <f t="shared" si="1"/>
        <v>6</v>
      </c>
      <c r="E4" s="37">
        <f t="shared" si="1"/>
        <v>7</v>
      </c>
      <c r="F4" s="37">
        <f t="shared" si="1"/>
        <v>6</v>
      </c>
      <c r="G4" s="37">
        <f t="shared" si="1"/>
        <v>2531</v>
      </c>
      <c r="H4" s="37">
        <f t="shared" si="1"/>
        <v>499</v>
      </c>
      <c r="I4" s="37">
        <f t="shared" si="1"/>
        <v>154</v>
      </c>
      <c r="J4" s="37">
        <f t="shared" si="1"/>
        <v>805</v>
      </c>
      <c r="K4" s="37">
        <f t="shared" si="1"/>
        <v>819.1</v>
      </c>
      <c r="L4" s="37">
        <f t="shared" si="1"/>
        <v>3989</v>
      </c>
      <c r="M4" s="37">
        <f t="shared" si="1"/>
        <v>57</v>
      </c>
      <c r="N4" s="37">
        <f t="shared" si="1"/>
        <v>21</v>
      </c>
      <c r="O4" s="37">
        <f t="shared" si="1"/>
        <v>36</v>
      </c>
      <c r="P4" s="37">
        <f t="shared" si="1"/>
        <v>1</v>
      </c>
      <c r="Q4" s="37">
        <f t="shared" si="1"/>
        <v>1</v>
      </c>
      <c r="R4" s="37">
        <f t="shared" si="1"/>
        <v>1</v>
      </c>
      <c r="S4" s="60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</row>
    <row r="5" spans="1:72" hidden="1">
      <c r="A5" s="38" t="s">
        <v>12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60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</row>
    <row r="6" spans="1:72" hidden="1">
      <c r="A6" s="38" t="s">
        <v>13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60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</row>
    <row r="7" spans="1:72" hidden="1">
      <c r="A7" s="38" t="s">
        <v>14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60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</row>
    <row r="8" spans="1:72" hidden="1">
      <c r="A8" s="38" t="s">
        <v>15</v>
      </c>
      <c r="B8" s="35"/>
      <c r="C8" s="144"/>
      <c r="D8" s="144"/>
      <c r="E8" s="144"/>
      <c r="F8" s="144"/>
      <c r="G8" s="144"/>
      <c r="H8" s="144"/>
      <c r="I8" s="144"/>
      <c r="J8" s="35"/>
      <c r="K8" s="35"/>
      <c r="L8" s="35"/>
      <c r="M8" s="35"/>
      <c r="N8" s="33"/>
      <c r="O8" s="35"/>
      <c r="P8" s="35"/>
      <c r="Q8" s="35"/>
      <c r="R8" s="35"/>
      <c r="S8" s="60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1:72" hidden="1">
      <c r="A9" s="38" t="s">
        <v>16</v>
      </c>
      <c r="B9" s="33"/>
      <c r="C9" s="144"/>
      <c r="D9" s="144"/>
      <c r="E9" s="144"/>
      <c r="F9" s="144"/>
      <c r="G9" s="144"/>
      <c r="H9" s="144"/>
      <c r="I9" s="144"/>
      <c r="J9" s="144"/>
      <c r="K9" s="33"/>
      <c r="L9" s="33"/>
      <c r="M9" s="33"/>
      <c r="N9" s="33"/>
      <c r="O9" s="33"/>
      <c r="P9" s="33"/>
      <c r="Q9" s="33"/>
      <c r="R9" s="33"/>
      <c r="S9" s="60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1:72" hidden="1">
      <c r="A10" s="38" t="s">
        <v>17</v>
      </c>
      <c r="B10" s="33"/>
      <c r="C10" s="144"/>
      <c r="D10" s="144"/>
      <c r="E10" s="144"/>
      <c r="F10" s="144"/>
      <c r="G10" s="144"/>
      <c r="H10" s="144"/>
      <c r="I10" s="144"/>
      <c r="J10" s="144"/>
      <c r="K10" s="33"/>
      <c r="L10" s="33"/>
      <c r="M10" s="33"/>
      <c r="N10" s="33"/>
      <c r="O10" s="33"/>
      <c r="P10" s="33"/>
      <c r="Q10" s="33"/>
      <c r="R10" s="33"/>
      <c r="S10" s="60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1:72" hidden="1">
      <c r="A11" s="38" t="s">
        <v>18</v>
      </c>
      <c r="B11" s="33"/>
      <c r="C11" s="146"/>
      <c r="D11" s="145"/>
      <c r="E11" s="145"/>
      <c r="F11" s="145"/>
      <c r="G11" s="145"/>
      <c r="H11" s="145"/>
      <c r="I11" s="145"/>
      <c r="J11" s="145"/>
      <c r="K11" s="41"/>
      <c r="L11" s="41"/>
      <c r="M11" s="41"/>
      <c r="N11" s="41"/>
      <c r="O11" s="41"/>
      <c r="P11" s="41"/>
      <c r="Q11" s="41"/>
      <c r="R11" s="41"/>
      <c r="S11" s="60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1:72" hidden="1">
      <c r="A12" s="38" t="s">
        <v>19</v>
      </c>
      <c r="B12" s="33"/>
      <c r="C12" s="144"/>
      <c r="D12" s="144"/>
      <c r="E12" s="144"/>
      <c r="F12" s="144"/>
      <c r="G12" s="144"/>
      <c r="H12" s="144"/>
      <c r="I12" s="144"/>
      <c r="J12" s="144"/>
      <c r="K12" s="33"/>
      <c r="L12" s="33"/>
      <c r="M12" s="33"/>
      <c r="N12" s="33"/>
      <c r="O12" s="33"/>
      <c r="P12" s="33"/>
      <c r="Q12" s="33"/>
      <c r="R12" s="33"/>
      <c r="S12" s="60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1:72" hidden="1">
      <c r="A13" s="38" t="s">
        <v>20</v>
      </c>
      <c r="B13" s="33"/>
      <c r="C13" s="144"/>
      <c r="D13" s="144"/>
      <c r="E13" s="144"/>
      <c r="F13" s="144"/>
      <c r="G13" s="144"/>
      <c r="H13" s="144"/>
      <c r="I13" s="144"/>
      <c r="J13" s="144"/>
      <c r="K13" s="33"/>
      <c r="L13" s="33"/>
      <c r="M13" s="33"/>
      <c r="N13" s="33"/>
      <c r="O13" s="33"/>
      <c r="P13" s="33"/>
      <c r="Q13" s="33"/>
      <c r="R13" s="33"/>
      <c r="S13" s="60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</row>
    <row r="14" spans="1:72" hidden="1">
      <c r="A14" s="38" t="s">
        <v>21</v>
      </c>
      <c r="B14" s="33"/>
      <c r="C14" s="144"/>
      <c r="D14" s="144"/>
      <c r="E14" s="144"/>
      <c r="F14" s="144"/>
      <c r="G14" s="144"/>
      <c r="H14" s="144"/>
      <c r="I14" s="144"/>
      <c r="J14" s="144"/>
      <c r="K14" s="33"/>
      <c r="L14" s="33"/>
      <c r="M14" s="33"/>
      <c r="N14" s="33"/>
      <c r="O14" s="33"/>
      <c r="P14" s="33"/>
      <c r="Q14" s="33"/>
      <c r="R14" s="33"/>
      <c r="S14" s="6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hidden="1">
      <c r="A15" s="38" t="s">
        <v>22</v>
      </c>
      <c r="B15" s="35"/>
      <c r="C15" s="144"/>
      <c r="D15" s="144"/>
      <c r="E15" s="144"/>
      <c r="F15" s="144"/>
      <c r="G15" s="144"/>
      <c r="H15" s="144"/>
      <c r="I15" s="144"/>
      <c r="J15" s="144"/>
      <c r="K15" s="35"/>
      <c r="L15" s="35"/>
      <c r="M15" s="33"/>
      <c r="N15" s="35"/>
      <c r="O15" s="35"/>
      <c r="P15" s="35"/>
      <c r="Q15" s="35"/>
      <c r="R15" s="35"/>
      <c r="S15" s="6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hidden="1">
      <c r="A16" s="38" t="s">
        <v>23</v>
      </c>
      <c r="B16" s="33"/>
      <c r="C16" s="144"/>
      <c r="D16" s="144"/>
      <c r="E16" s="144"/>
      <c r="F16" s="144"/>
      <c r="G16" s="144"/>
      <c r="H16" s="144"/>
      <c r="I16" s="144"/>
      <c r="J16" s="144"/>
      <c r="K16" s="33"/>
      <c r="L16" s="33"/>
      <c r="M16" s="33"/>
      <c r="N16" s="33"/>
      <c r="O16" s="33"/>
      <c r="P16" s="33"/>
      <c r="Q16" s="33"/>
      <c r="R16" s="33"/>
      <c r="S16" s="60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hidden="1">
      <c r="A17" s="38" t="s">
        <v>24</v>
      </c>
      <c r="B17" s="33"/>
      <c r="C17" s="144"/>
      <c r="D17" s="144"/>
      <c r="E17" s="144"/>
      <c r="F17" s="144"/>
      <c r="G17" s="144"/>
      <c r="H17" s="144"/>
      <c r="I17" s="144"/>
      <c r="J17" s="33"/>
      <c r="K17" s="33"/>
      <c r="L17" s="33"/>
      <c r="M17" s="33"/>
      <c r="N17" s="33"/>
      <c r="O17" s="33"/>
      <c r="P17" s="33"/>
      <c r="Q17" s="33"/>
      <c r="R17" s="33"/>
      <c r="S17" s="60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idden="1">
      <c r="A18" s="38" t="s">
        <v>25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60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hidden="1">
      <c r="A19" s="38" t="s">
        <v>26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60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hidden="1">
      <c r="A20" s="38" t="s">
        <v>27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60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</row>
    <row r="21" spans="1:72" hidden="1">
      <c r="A21" s="38" t="s">
        <v>28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60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</row>
    <row r="22" spans="1:72" hidden="1">
      <c r="A22" s="38" t="s">
        <v>29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60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</row>
    <row r="23" spans="1:72" hidden="1">
      <c r="A23" s="42" t="s">
        <v>30</v>
      </c>
      <c r="B23" s="42">
        <f t="shared" ref="B23:R23" si="2">SUM(B5:B22)</f>
        <v>0</v>
      </c>
      <c r="C23" s="42">
        <f t="shared" si="2"/>
        <v>0</v>
      </c>
      <c r="D23" s="42">
        <f t="shared" si="2"/>
        <v>0</v>
      </c>
      <c r="E23" s="42">
        <f t="shared" si="2"/>
        <v>0</v>
      </c>
      <c r="F23" s="42">
        <f t="shared" si="2"/>
        <v>0</v>
      </c>
      <c r="G23" s="42">
        <f t="shared" si="2"/>
        <v>0</v>
      </c>
      <c r="H23" s="42">
        <f t="shared" si="2"/>
        <v>0</v>
      </c>
      <c r="I23" s="42">
        <f t="shared" si="2"/>
        <v>0</v>
      </c>
      <c r="J23" s="42">
        <f t="shared" si="2"/>
        <v>0</v>
      </c>
      <c r="K23" s="42">
        <f t="shared" si="2"/>
        <v>0</v>
      </c>
      <c r="L23" s="42">
        <f t="shared" si="2"/>
        <v>0</v>
      </c>
      <c r="M23" s="42">
        <f t="shared" si="2"/>
        <v>0</v>
      </c>
      <c r="N23" s="42">
        <f t="shared" si="2"/>
        <v>0</v>
      </c>
      <c r="O23" s="42">
        <f t="shared" si="2"/>
        <v>0</v>
      </c>
      <c r="P23" s="42">
        <f t="shared" si="2"/>
        <v>0</v>
      </c>
      <c r="Q23" s="42">
        <f t="shared" si="2"/>
        <v>0</v>
      </c>
      <c r="R23" s="42">
        <f t="shared" si="2"/>
        <v>0</v>
      </c>
      <c r="S23" s="60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</row>
    <row r="24" spans="1:72" hidden="1">
      <c r="A24" s="43" t="s">
        <v>31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60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2" hidden="1">
      <c r="A25" s="43" t="s">
        <v>32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60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</row>
    <row r="26" spans="1:72" hidden="1">
      <c r="A26" s="43" t="s">
        <v>33</v>
      </c>
      <c r="B26" s="33"/>
      <c r="C26" s="44"/>
      <c r="D26" s="45"/>
      <c r="E26" s="46"/>
      <c r="F26" s="34"/>
      <c r="G26" s="45"/>
      <c r="H26" s="36"/>
      <c r="I26" s="44"/>
      <c r="J26" s="47"/>
      <c r="K26" s="47"/>
      <c r="L26" s="47"/>
      <c r="M26" s="33"/>
      <c r="N26" s="44"/>
      <c r="O26" s="34"/>
      <c r="P26" s="44"/>
      <c r="Q26" s="44"/>
      <c r="R26" s="44"/>
      <c r="S26" s="60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</row>
    <row r="27" spans="1:72" hidden="1">
      <c r="A27" s="43" t="s">
        <v>34</v>
      </c>
      <c r="B27" s="33"/>
      <c r="C27" s="44"/>
      <c r="D27" s="34"/>
      <c r="E27" s="34"/>
      <c r="F27" s="41"/>
      <c r="G27" s="34"/>
      <c r="H27" s="44"/>
      <c r="I27" s="44"/>
      <c r="J27" s="44"/>
      <c r="K27" s="44"/>
      <c r="L27" s="44"/>
      <c r="M27" s="33"/>
      <c r="N27" s="33"/>
      <c r="O27" s="41"/>
      <c r="P27" s="44"/>
      <c r="Q27" s="44"/>
      <c r="R27" s="44"/>
      <c r="S27" s="60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</row>
    <row r="28" spans="1:72" hidden="1">
      <c r="A28" s="43" t="s">
        <v>35</v>
      </c>
      <c r="B28" s="36"/>
      <c r="C28" s="44"/>
      <c r="D28" s="47"/>
      <c r="E28" s="47"/>
      <c r="F28" s="47"/>
      <c r="G28" s="47"/>
      <c r="H28" s="44"/>
      <c r="I28" s="44"/>
      <c r="J28" s="44"/>
      <c r="K28" s="44"/>
      <c r="L28" s="44"/>
      <c r="M28" s="36"/>
      <c r="N28" s="36"/>
      <c r="O28" s="47"/>
      <c r="P28" s="44"/>
      <c r="Q28" s="44"/>
      <c r="R28" s="44"/>
      <c r="S28" s="60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1:72" ht="31.5" hidden="1">
      <c r="A29" s="48" t="s">
        <v>36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60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1:72" hidden="1">
      <c r="A30" s="48" t="s">
        <v>37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6"/>
      <c r="Q30" s="96"/>
      <c r="R30" s="96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1:72" hidden="1">
      <c r="A31" s="48" t="s">
        <v>38</v>
      </c>
      <c r="B31" s="40"/>
      <c r="C31" s="40"/>
      <c r="D31" s="40"/>
      <c r="E31" s="40"/>
      <c r="F31" s="40"/>
      <c r="G31" s="40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60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1:72" hidden="1">
      <c r="A32" s="43" t="s">
        <v>39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60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1:72" hidden="1">
      <c r="A33" s="43" t="s">
        <v>40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60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1:72" ht="31.5" hidden="1">
      <c r="A34" s="43" t="s">
        <v>41</v>
      </c>
      <c r="B34" s="33"/>
      <c r="C34" s="33"/>
      <c r="D34" s="33"/>
      <c r="E34" s="33"/>
      <c r="F34" s="33"/>
      <c r="G34" s="35"/>
      <c r="H34" s="33"/>
      <c r="I34" s="33"/>
      <c r="J34" s="33"/>
      <c r="K34" s="33"/>
      <c r="L34" s="33"/>
      <c r="M34" s="33"/>
      <c r="N34" s="33"/>
      <c r="O34" s="33"/>
      <c r="P34" s="35"/>
      <c r="Q34" s="35"/>
      <c r="R34" s="35"/>
      <c r="S34" s="60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</row>
    <row r="35" spans="1:72" hidden="1">
      <c r="A35" s="42" t="s">
        <v>42</v>
      </c>
      <c r="B35" s="42">
        <f t="shared" ref="B35:R35" si="3">SUM(B24:B34)</f>
        <v>0</v>
      </c>
      <c r="C35" s="42">
        <f t="shared" si="3"/>
        <v>0</v>
      </c>
      <c r="D35" s="42">
        <f t="shared" si="3"/>
        <v>0</v>
      </c>
      <c r="E35" s="42">
        <f t="shared" si="3"/>
        <v>0</v>
      </c>
      <c r="F35" s="42">
        <f t="shared" si="3"/>
        <v>0</v>
      </c>
      <c r="G35" s="42">
        <f t="shared" si="3"/>
        <v>0</v>
      </c>
      <c r="H35" s="42">
        <f t="shared" si="3"/>
        <v>0</v>
      </c>
      <c r="I35" s="42">
        <f t="shared" si="3"/>
        <v>0</v>
      </c>
      <c r="J35" s="42">
        <f t="shared" si="3"/>
        <v>0</v>
      </c>
      <c r="K35" s="42">
        <f t="shared" si="3"/>
        <v>0</v>
      </c>
      <c r="L35" s="42">
        <f t="shared" si="3"/>
        <v>0</v>
      </c>
      <c r="M35" s="42">
        <f t="shared" si="3"/>
        <v>0</v>
      </c>
      <c r="N35" s="42">
        <f t="shared" si="3"/>
        <v>0</v>
      </c>
      <c r="O35" s="42">
        <f t="shared" si="3"/>
        <v>0</v>
      </c>
      <c r="P35" s="42">
        <f t="shared" si="3"/>
        <v>0</v>
      </c>
      <c r="Q35" s="42">
        <f t="shared" si="3"/>
        <v>0</v>
      </c>
      <c r="R35" s="42">
        <f t="shared" si="3"/>
        <v>0</v>
      </c>
      <c r="S35" s="6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</row>
    <row r="36" spans="1:72" ht="31.5" hidden="1">
      <c r="A36" s="49" t="s">
        <v>43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6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</row>
    <row r="37" spans="1:72" hidden="1">
      <c r="A37" s="49" t="s">
        <v>44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6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</row>
    <row r="38" spans="1:72" hidden="1">
      <c r="A38" s="49" t="s">
        <v>45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6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</row>
    <row r="39" spans="1:72" hidden="1">
      <c r="A39" s="49" t="s">
        <v>46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60">
        <v>3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</row>
    <row r="40" spans="1:72" hidden="1">
      <c r="A40" s="49" t="s">
        <v>47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6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</row>
    <row r="41" spans="1:72" hidden="1">
      <c r="A41" s="49" t="s">
        <v>48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6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</row>
    <row r="42" spans="1:72" hidden="1">
      <c r="A42" s="49" t="s">
        <v>49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6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</row>
    <row r="43" spans="1:72" ht="31.5" hidden="1">
      <c r="A43" s="49" t="s">
        <v>50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6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</row>
    <row r="44" spans="1:72" ht="31.5" hidden="1">
      <c r="A44" s="49" t="s">
        <v>51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6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</row>
    <row r="45" spans="1:72" hidden="1">
      <c r="A45" s="42" t="s">
        <v>52</v>
      </c>
      <c r="B45" s="42">
        <f>SUM(B36:B44)</f>
        <v>0</v>
      </c>
      <c r="C45" s="42">
        <f t="shared" ref="C45:R45" si="4">SUM(C36:C44)</f>
        <v>0</v>
      </c>
      <c r="D45" s="42">
        <f t="shared" si="4"/>
        <v>0</v>
      </c>
      <c r="E45" s="42">
        <f t="shared" si="4"/>
        <v>0</v>
      </c>
      <c r="F45" s="42">
        <f t="shared" si="4"/>
        <v>0</v>
      </c>
      <c r="G45" s="42">
        <f t="shared" si="4"/>
        <v>0</v>
      </c>
      <c r="H45" s="42">
        <f t="shared" si="4"/>
        <v>0</v>
      </c>
      <c r="I45" s="42">
        <f t="shared" si="4"/>
        <v>0</v>
      </c>
      <c r="J45" s="42">
        <f t="shared" si="4"/>
        <v>0</v>
      </c>
      <c r="K45" s="42">
        <f t="shared" si="4"/>
        <v>0</v>
      </c>
      <c r="L45" s="42">
        <f t="shared" si="4"/>
        <v>0</v>
      </c>
      <c r="M45" s="42">
        <f t="shared" si="4"/>
        <v>0</v>
      </c>
      <c r="N45" s="42">
        <f t="shared" si="4"/>
        <v>0</v>
      </c>
      <c r="O45" s="42">
        <f t="shared" si="4"/>
        <v>0</v>
      </c>
      <c r="P45" s="42">
        <f t="shared" si="4"/>
        <v>0</v>
      </c>
      <c r="Q45" s="42">
        <f t="shared" si="4"/>
        <v>0</v>
      </c>
      <c r="R45" s="42">
        <f t="shared" si="4"/>
        <v>0</v>
      </c>
      <c r="S45" s="6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</row>
    <row r="46" spans="1:72">
      <c r="A46" s="39" t="s">
        <v>53</v>
      </c>
      <c r="B46" s="33">
        <v>12</v>
      </c>
      <c r="C46" s="33">
        <v>8</v>
      </c>
      <c r="D46" s="33">
        <v>6</v>
      </c>
      <c r="E46" s="33">
        <v>7</v>
      </c>
      <c r="F46" s="33">
        <v>6</v>
      </c>
      <c r="G46" s="33">
        <v>2531</v>
      </c>
      <c r="H46" s="33">
        <v>499</v>
      </c>
      <c r="I46" s="33">
        <v>154</v>
      </c>
      <c r="J46" s="33">
        <v>805</v>
      </c>
      <c r="K46" s="33">
        <v>819.1</v>
      </c>
      <c r="L46" s="33">
        <v>3989</v>
      </c>
      <c r="M46" s="33">
        <v>57</v>
      </c>
      <c r="N46" s="33">
        <v>21</v>
      </c>
      <c r="O46" s="33">
        <v>36</v>
      </c>
      <c r="P46" s="33">
        <v>1</v>
      </c>
      <c r="Q46" s="33">
        <v>1</v>
      </c>
      <c r="R46" s="33">
        <v>1</v>
      </c>
      <c r="S46" s="6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</row>
    <row r="47" spans="1:72" hidden="1">
      <c r="A47" s="39" t="s">
        <v>54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6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</row>
    <row r="48" spans="1:72" hidden="1">
      <c r="A48" s="39" t="s">
        <v>55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6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</row>
    <row r="49" spans="1:72" hidden="1">
      <c r="A49" s="39" t="s">
        <v>56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5"/>
      <c r="S49" s="75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</row>
    <row r="50" spans="1:72" hidden="1">
      <c r="A50" s="39" t="s">
        <v>57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6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</row>
    <row r="51" spans="1:72" hidden="1">
      <c r="A51" s="39" t="s">
        <v>58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6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</row>
    <row r="52" spans="1:72" hidden="1">
      <c r="A52" s="39" t="s">
        <v>59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6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</row>
    <row r="53" spans="1:72" hidden="1">
      <c r="A53" s="39" t="s">
        <v>60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6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</row>
    <row r="54" spans="1:72" hidden="1">
      <c r="A54" s="39" t="s">
        <v>61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6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</row>
    <row r="55" spans="1:72" ht="31.5" hidden="1">
      <c r="A55" s="39" t="s">
        <v>62</v>
      </c>
      <c r="B55" s="33"/>
      <c r="C55" s="33"/>
      <c r="D55" s="33"/>
      <c r="E55" s="33"/>
      <c r="F55" s="33"/>
      <c r="G55" s="35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6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</row>
    <row r="56" spans="1:72" hidden="1">
      <c r="A56" s="39" t="s">
        <v>63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6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</row>
    <row r="57" spans="1:72" ht="27" hidden="1" customHeight="1">
      <c r="A57" s="39" t="s">
        <v>64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6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</row>
    <row r="58" spans="1:72" ht="24.75" hidden="1" customHeight="1">
      <c r="A58" s="42" t="s">
        <v>65</v>
      </c>
      <c r="B58" s="42">
        <f t="shared" ref="B58:R58" si="5">SUM(B46:B57)</f>
        <v>12</v>
      </c>
      <c r="C58" s="42">
        <f t="shared" si="5"/>
        <v>8</v>
      </c>
      <c r="D58" s="42">
        <f t="shared" si="5"/>
        <v>6</v>
      </c>
      <c r="E58" s="42">
        <f t="shared" si="5"/>
        <v>7</v>
      </c>
      <c r="F58" s="42">
        <f t="shared" si="5"/>
        <v>6</v>
      </c>
      <c r="G58" s="42">
        <f t="shared" si="5"/>
        <v>2531</v>
      </c>
      <c r="H58" s="42">
        <f t="shared" si="5"/>
        <v>499</v>
      </c>
      <c r="I58" s="42">
        <f t="shared" si="5"/>
        <v>154</v>
      </c>
      <c r="J58" s="42">
        <f t="shared" si="5"/>
        <v>805</v>
      </c>
      <c r="K58" s="42">
        <f t="shared" si="5"/>
        <v>819.1</v>
      </c>
      <c r="L58" s="42">
        <f t="shared" si="5"/>
        <v>3989</v>
      </c>
      <c r="M58" s="42">
        <f t="shared" si="5"/>
        <v>57</v>
      </c>
      <c r="N58" s="42">
        <f t="shared" si="5"/>
        <v>21</v>
      </c>
      <c r="O58" s="42">
        <f t="shared" si="5"/>
        <v>36</v>
      </c>
      <c r="P58" s="42">
        <f t="shared" si="5"/>
        <v>1</v>
      </c>
      <c r="Q58" s="42">
        <f t="shared" si="5"/>
        <v>1</v>
      </c>
      <c r="R58" s="42">
        <f t="shared" si="5"/>
        <v>1</v>
      </c>
      <c r="S58" s="6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</row>
    <row r="59" spans="1:72" ht="24.75" hidden="1" customHeight="1">
      <c r="A59" s="50" t="s">
        <v>66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5"/>
      <c r="N59" s="35"/>
      <c r="O59" s="33"/>
      <c r="P59" s="33"/>
      <c r="Q59" s="33"/>
      <c r="R59" s="33"/>
      <c r="S59" s="6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</row>
    <row r="60" spans="1:72" hidden="1">
      <c r="A60" s="50" t="s">
        <v>67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5"/>
      <c r="N60" s="33"/>
      <c r="O60" s="33"/>
      <c r="P60" s="33"/>
      <c r="Q60" s="33"/>
      <c r="R60" s="33"/>
      <c r="S60" s="6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</row>
    <row r="61" spans="1:72" hidden="1">
      <c r="A61" s="50" t="s">
        <v>68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5"/>
      <c r="N61" s="33"/>
      <c r="O61" s="33"/>
      <c r="P61" s="33"/>
      <c r="Q61" s="33"/>
      <c r="R61" s="33"/>
      <c r="S61" s="6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</row>
    <row r="62" spans="1:72" hidden="1">
      <c r="A62" s="50" t="s">
        <v>69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5"/>
      <c r="N62" s="33"/>
      <c r="O62" s="33"/>
      <c r="P62" s="33"/>
      <c r="Q62" s="33"/>
      <c r="R62" s="33"/>
      <c r="S62" s="6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</row>
    <row r="63" spans="1:72" ht="31.5" hidden="1">
      <c r="A63" s="50" t="s">
        <v>70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5"/>
      <c r="N63" s="33"/>
      <c r="O63" s="33"/>
      <c r="P63" s="33"/>
      <c r="Q63" s="33"/>
      <c r="R63" s="33"/>
      <c r="S63" s="6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</row>
    <row r="64" spans="1:72" ht="31.5" hidden="1">
      <c r="A64" s="50" t="s">
        <v>71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5"/>
      <c r="N64" s="33"/>
      <c r="O64" s="33"/>
      <c r="P64" s="33"/>
      <c r="Q64" s="33"/>
      <c r="R64" s="33"/>
      <c r="S64" s="6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</row>
    <row r="65" spans="1:72" hidden="1">
      <c r="A65" s="51" t="s">
        <v>72</v>
      </c>
      <c r="B65" s="51">
        <f t="shared" ref="B65:R65" si="6">SUM(B59:B64)</f>
        <v>0</v>
      </c>
      <c r="C65" s="51">
        <f t="shared" si="6"/>
        <v>0</v>
      </c>
      <c r="D65" s="51">
        <f t="shared" si="6"/>
        <v>0</v>
      </c>
      <c r="E65" s="51">
        <f t="shared" si="6"/>
        <v>0</v>
      </c>
      <c r="F65" s="51">
        <f t="shared" si="6"/>
        <v>0</v>
      </c>
      <c r="G65" s="51">
        <f t="shared" si="6"/>
        <v>0</v>
      </c>
      <c r="H65" s="51">
        <f t="shared" si="6"/>
        <v>0</v>
      </c>
      <c r="I65" s="51">
        <f t="shared" si="6"/>
        <v>0</v>
      </c>
      <c r="J65" s="51">
        <f t="shared" si="6"/>
        <v>0</v>
      </c>
      <c r="K65" s="51">
        <f t="shared" si="6"/>
        <v>0</v>
      </c>
      <c r="L65" s="51">
        <f t="shared" si="6"/>
        <v>0</v>
      </c>
      <c r="M65" s="51">
        <f t="shared" si="6"/>
        <v>0</v>
      </c>
      <c r="N65" s="51">
        <f t="shared" si="6"/>
        <v>0</v>
      </c>
      <c r="O65" s="51">
        <f t="shared" si="6"/>
        <v>0</v>
      </c>
      <c r="P65" s="51">
        <f t="shared" si="6"/>
        <v>0</v>
      </c>
      <c r="Q65" s="51">
        <f t="shared" si="6"/>
        <v>0</v>
      </c>
      <c r="R65" s="51">
        <f t="shared" si="6"/>
        <v>0</v>
      </c>
      <c r="S65" s="6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</row>
    <row r="66" spans="1:72" ht="31.5" hidden="1">
      <c r="A66" s="52" t="s">
        <v>73</v>
      </c>
      <c r="B66" s="33"/>
      <c r="C66" s="33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6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</row>
    <row r="67" spans="1:72" hidden="1">
      <c r="A67" s="53" t="s">
        <v>74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35"/>
      <c r="N67" s="40"/>
      <c r="O67" s="40"/>
      <c r="P67" s="40"/>
      <c r="Q67" s="40"/>
      <c r="R67" s="40"/>
      <c r="S67" s="6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</row>
    <row r="68" spans="1:72" hidden="1">
      <c r="A68" s="52" t="s">
        <v>75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5"/>
      <c r="N68" s="33"/>
      <c r="O68" s="33"/>
      <c r="P68" s="33"/>
      <c r="Q68" s="33"/>
      <c r="R68" s="33"/>
      <c r="S68" s="6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</row>
    <row r="69" spans="1:72" hidden="1">
      <c r="A69" s="52" t="s">
        <v>76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5"/>
      <c r="N69" s="33"/>
      <c r="O69" s="33"/>
      <c r="P69" s="33"/>
      <c r="Q69" s="33"/>
      <c r="R69" s="33"/>
      <c r="S69" s="6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</row>
    <row r="70" spans="1:72" ht="31.5" hidden="1">
      <c r="A70" s="52" t="s">
        <v>77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5"/>
      <c r="N70" s="33"/>
      <c r="O70" s="33"/>
      <c r="P70" s="33"/>
      <c r="Q70" s="33"/>
      <c r="R70" s="33"/>
      <c r="S70" s="6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</row>
    <row r="71" spans="1:72" hidden="1">
      <c r="A71" s="52" t="s">
        <v>78</v>
      </c>
      <c r="B71" s="128"/>
      <c r="C71" s="128"/>
      <c r="D71" s="128"/>
      <c r="E71" s="128"/>
      <c r="F71" s="128"/>
      <c r="G71" s="128"/>
      <c r="H71" s="129"/>
      <c r="I71" s="129"/>
      <c r="J71" s="129"/>
      <c r="K71" s="129"/>
      <c r="L71" s="129"/>
      <c r="M71" s="129"/>
      <c r="N71" s="129"/>
      <c r="O71" s="129"/>
      <c r="P71" s="128"/>
      <c r="Q71" s="128"/>
      <c r="R71" s="128"/>
      <c r="S71" s="6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</row>
    <row r="72" spans="1:72" ht="44.25" hidden="1" customHeight="1">
      <c r="A72" s="52" t="s">
        <v>79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6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</row>
    <row r="73" spans="1:72" ht="31.5" hidden="1">
      <c r="A73" s="52" t="s">
        <v>80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5"/>
      <c r="N73" s="33"/>
      <c r="O73" s="33"/>
      <c r="P73" s="33"/>
      <c r="Q73" s="33"/>
      <c r="R73" s="33"/>
      <c r="S73" s="6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</row>
    <row r="74" spans="1:72" hidden="1">
      <c r="A74" s="52" t="s">
        <v>81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5"/>
      <c r="N74" s="33"/>
      <c r="O74" s="33"/>
      <c r="P74" s="33"/>
      <c r="Q74" s="33"/>
      <c r="R74" s="33"/>
      <c r="S74" s="6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</row>
    <row r="75" spans="1:72" hidden="1">
      <c r="A75" s="52" t="s">
        <v>82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5"/>
      <c r="N75" s="33"/>
      <c r="O75" s="33"/>
      <c r="P75" s="33"/>
      <c r="Q75" s="33"/>
      <c r="R75" s="33"/>
      <c r="S75" s="6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</row>
    <row r="76" spans="1:72" hidden="1">
      <c r="A76" s="52" t="s">
        <v>83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5"/>
      <c r="N76" s="33"/>
      <c r="O76" s="33"/>
      <c r="P76" s="33"/>
      <c r="Q76" s="33"/>
      <c r="R76" s="33"/>
      <c r="S76" s="6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</row>
    <row r="77" spans="1:72" hidden="1">
      <c r="A77" s="52" t="s">
        <v>84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5"/>
      <c r="N77" s="33"/>
      <c r="O77" s="33"/>
      <c r="P77" s="33"/>
      <c r="Q77" s="33"/>
      <c r="R77" s="33"/>
      <c r="S77" s="6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</row>
    <row r="78" spans="1:72" hidden="1">
      <c r="A78" s="52" t="s">
        <v>85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5"/>
      <c r="N78" s="33"/>
      <c r="O78" s="33"/>
      <c r="P78" s="33"/>
      <c r="Q78" s="33"/>
      <c r="R78" s="33"/>
      <c r="S78" s="6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</row>
    <row r="79" spans="1:72" hidden="1">
      <c r="A79" s="52" t="s">
        <v>86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5"/>
      <c r="N79" s="33"/>
      <c r="O79" s="33"/>
      <c r="P79" s="33"/>
      <c r="Q79" s="33"/>
      <c r="R79" s="33"/>
      <c r="S79" s="6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</row>
    <row r="80" spans="1:72" hidden="1">
      <c r="A80" s="42" t="s">
        <v>87</v>
      </c>
      <c r="B80" s="42">
        <f t="shared" ref="B80:R80" si="7">SUM(B66:B79)</f>
        <v>0</v>
      </c>
      <c r="C80" s="42">
        <f t="shared" si="7"/>
        <v>0</v>
      </c>
      <c r="D80" s="42">
        <f t="shared" si="7"/>
        <v>0</v>
      </c>
      <c r="E80" s="42">
        <f t="shared" si="7"/>
        <v>0</v>
      </c>
      <c r="F80" s="42">
        <f t="shared" si="7"/>
        <v>0</v>
      </c>
      <c r="G80" s="42">
        <f t="shared" si="7"/>
        <v>0</v>
      </c>
      <c r="H80" s="42">
        <f t="shared" si="7"/>
        <v>0</v>
      </c>
      <c r="I80" s="42">
        <f t="shared" si="7"/>
        <v>0</v>
      </c>
      <c r="J80" s="42">
        <f t="shared" si="7"/>
        <v>0</v>
      </c>
      <c r="K80" s="42">
        <f t="shared" si="7"/>
        <v>0</v>
      </c>
      <c r="L80" s="42">
        <f t="shared" si="7"/>
        <v>0</v>
      </c>
      <c r="M80" s="42">
        <f t="shared" si="7"/>
        <v>0</v>
      </c>
      <c r="N80" s="42">
        <f t="shared" si="7"/>
        <v>0</v>
      </c>
      <c r="O80" s="42">
        <f t="shared" si="7"/>
        <v>0</v>
      </c>
      <c r="P80" s="42">
        <f t="shared" si="7"/>
        <v>0</v>
      </c>
      <c r="Q80" s="42">
        <f t="shared" si="7"/>
        <v>0</v>
      </c>
      <c r="R80" s="42">
        <f t="shared" si="7"/>
        <v>0</v>
      </c>
      <c r="S80" s="6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</row>
    <row r="81" spans="1:72" hidden="1">
      <c r="A81" s="42" t="s">
        <v>88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6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</row>
    <row r="82" spans="1:72" hidden="1">
      <c r="A82" s="42" t="s">
        <v>89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6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</row>
    <row r="83" spans="1:72" ht="31.5" hidden="1">
      <c r="A83" s="42" t="s">
        <v>90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6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</row>
    <row r="84" spans="1:72" ht="47.25" hidden="1" customHeight="1">
      <c r="A84" s="42" t="s">
        <v>91</v>
      </c>
      <c r="B84" s="33"/>
      <c r="C84" s="36"/>
      <c r="D84" s="116"/>
      <c r="E84" s="116"/>
      <c r="F84" s="116"/>
      <c r="G84" s="117"/>
      <c r="H84" s="117"/>
      <c r="I84" s="116"/>
      <c r="J84" s="116"/>
      <c r="K84" s="116"/>
      <c r="L84" s="116"/>
      <c r="M84" s="116"/>
      <c r="N84" s="116"/>
      <c r="O84" s="116"/>
      <c r="P84" s="118"/>
      <c r="Q84" s="118"/>
      <c r="R84" s="118"/>
      <c r="S84" s="75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</row>
    <row r="85" spans="1:72" ht="31.5" hidden="1">
      <c r="A85" s="42" t="s">
        <v>92</v>
      </c>
      <c r="B85" s="115"/>
      <c r="C85" s="99"/>
      <c r="D85" s="99"/>
      <c r="E85" s="99"/>
      <c r="F85" s="96"/>
      <c r="G85" s="99"/>
      <c r="H85" s="89"/>
      <c r="I85" s="89"/>
      <c r="J85" s="89"/>
      <c r="K85" s="89"/>
      <c r="L85" s="89"/>
      <c r="M85" s="99"/>
      <c r="N85" s="120"/>
      <c r="O85" s="120"/>
      <c r="P85" s="99"/>
      <c r="Q85" s="99"/>
      <c r="R85" s="96"/>
      <c r="S85" s="6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</row>
    <row r="86" spans="1:72" hidden="1">
      <c r="A86" s="42" t="s">
        <v>93</v>
      </c>
      <c r="B86" s="3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6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</row>
    <row r="87" spans="1:72" hidden="1">
      <c r="A87" s="42" t="s">
        <v>94</v>
      </c>
      <c r="B87" s="33"/>
      <c r="C87" s="33"/>
      <c r="D87" s="35"/>
      <c r="E87" s="35"/>
      <c r="F87" s="35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6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</row>
    <row r="88" spans="1:72" hidden="1">
      <c r="A88" s="42" t="s">
        <v>95</v>
      </c>
      <c r="B88" s="42">
        <f t="shared" ref="B88:R88" si="8">SUM(B81:B87)</f>
        <v>0</v>
      </c>
      <c r="C88" s="42">
        <f t="shared" si="8"/>
        <v>0</v>
      </c>
      <c r="D88" s="42">
        <f t="shared" si="8"/>
        <v>0</v>
      </c>
      <c r="E88" s="42">
        <f t="shared" si="8"/>
        <v>0</v>
      </c>
      <c r="F88" s="42">
        <f t="shared" si="8"/>
        <v>0</v>
      </c>
      <c r="G88" s="42">
        <f t="shared" si="8"/>
        <v>0</v>
      </c>
      <c r="H88" s="42">
        <f t="shared" si="8"/>
        <v>0</v>
      </c>
      <c r="I88" s="42">
        <f t="shared" si="8"/>
        <v>0</v>
      </c>
      <c r="J88" s="42">
        <f t="shared" si="8"/>
        <v>0</v>
      </c>
      <c r="K88" s="42">
        <f t="shared" si="8"/>
        <v>0</v>
      </c>
      <c r="L88" s="42">
        <f t="shared" si="8"/>
        <v>0</v>
      </c>
      <c r="M88" s="42">
        <f t="shared" si="8"/>
        <v>0</v>
      </c>
      <c r="N88" s="42">
        <f t="shared" si="8"/>
        <v>0</v>
      </c>
      <c r="O88" s="42">
        <f t="shared" si="8"/>
        <v>0</v>
      </c>
      <c r="P88" s="42">
        <f t="shared" si="8"/>
        <v>0</v>
      </c>
      <c r="Q88" s="42">
        <f t="shared" si="8"/>
        <v>0</v>
      </c>
      <c r="R88" s="42">
        <f t="shared" si="8"/>
        <v>0</v>
      </c>
      <c r="S88" s="6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</row>
    <row r="89" spans="1:72" hidden="1">
      <c r="A89" s="54" t="s">
        <v>96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130"/>
      <c r="R89" s="6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</row>
    <row r="90" spans="1:72" hidden="1">
      <c r="A90" s="54" t="s">
        <v>97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6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</row>
    <row r="91" spans="1:72" hidden="1">
      <c r="A91" s="54" t="s">
        <v>98</v>
      </c>
      <c r="B91" s="35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6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</row>
    <row r="92" spans="1:72" hidden="1">
      <c r="A92" s="54" t="s">
        <v>99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6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</row>
    <row r="93" spans="1:72" hidden="1">
      <c r="A93" s="54" t="s">
        <v>100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6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</row>
    <row r="94" spans="1:72" hidden="1">
      <c r="A94" s="54" t="s">
        <v>101</v>
      </c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6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</row>
    <row r="95" spans="1:72" hidden="1">
      <c r="A95" s="54" t="s">
        <v>102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6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</row>
    <row r="96" spans="1:72" hidden="1">
      <c r="A96" s="54" t="s">
        <v>103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6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</row>
    <row r="97" spans="1:72" hidden="1">
      <c r="A97" s="42" t="s">
        <v>104</v>
      </c>
      <c r="B97" s="42">
        <f t="shared" ref="B97:R97" si="9">SUM(B89:B96)</f>
        <v>0</v>
      </c>
      <c r="C97" s="42">
        <f t="shared" si="9"/>
        <v>0</v>
      </c>
      <c r="D97" s="42">
        <f t="shared" si="9"/>
        <v>0</v>
      </c>
      <c r="E97" s="42">
        <f t="shared" si="9"/>
        <v>0</v>
      </c>
      <c r="F97" s="42">
        <f t="shared" si="9"/>
        <v>0</v>
      </c>
      <c r="G97" s="42">
        <f t="shared" si="9"/>
        <v>0</v>
      </c>
      <c r="H97" s="42">
        <f t="shared" si="9"/>
        <v>0</v>
      </c>
      <c r="I97" s="42">
        <f t="shared" si="9"/>
        <v>0</v>
      </c>
      <c r="J97" s="42">
        <f t="shared" si="9"/>
        <v>0</v>
      </c>
      <c r="K97" s="42">
        <f t="shared" si="9"/>
        <v>0</v>
      </c>
      <c r="L97" s="42">
        <f t="shared" si="9"/>
        <v>0</v>
      </c>
      <c r="M97" s="42">
        <f t="shared" si="9"/>
        <v>0</v>
      </c>
      <c r="N97" s="42">
        <f t="shared" si="9"/>
        <v>0</v>
      </c>
      <c r="O97" s="42">
        <f t="shared" si="9"/>
        <v>0</v>
      </c>
      <c r="P97" s="42">
        <f t="shared" si="9"/>
        <v>0</v>
      </c>
      <c r="Q97" s="42">
        <f t="shared" si="9"/>
        <v>0</v>
      </c>
      <c r="R97" s="42">
        <f t="shared" si="9"/>
        <v>0</v>
      </c>
      <c r="S97" s="6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</row>
    <row r="98" spans="1:72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60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5">
      <c r="A99" s="1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3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5">
      <c r="A100" s="1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3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5">
      <c r="A101" s="1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3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5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3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5">
      <c r="A103" s="1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3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5">
      <c r="A104" s="1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3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5">
      <c r="A105" s="1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3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5">
      <c r="A106" s="1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3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5">
      <c r="A107" s="1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3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5">
      <c r="A108" s="1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3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5">
      <c r="A109" s="1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5">
      <c r="A110" s="1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5">
      <c r="A111" s="1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5">
      <c r="A112" s="1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3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5">
      <c r="A113" s="1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3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5">
      <c r="A114" s="1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3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5">
      <c r="A115" s="1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3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5">
      <c r="A116" s="1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3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5">
      <c r="A117" s="1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5">
      <c r="A118" s="1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5">
      <c r="A119" s="1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5">
      <c r="A120" s="1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5">
      <c r="A121" s="1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3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5">
      <c r="A122" s="1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3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5">
      <c r="A123" s="1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3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5">
      <c r="A124" s="1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5">
      <c r="A125" s="1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3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5">
      <c r="A126" s="1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5">
      <c r="A127" s="1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3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5">
      <c r="A128" s="1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1:72" ht="15">
      <c r="A129" s="1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</row>
    <row r="130" spans="1:72" ht="15">
      <c r="A130" s="1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</row>
    <row r="131" spans="1:72" ht="15">
      <c r="A131" s="1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3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</row>
    <row r="132" spans="1:72" ht="15">
      <c r="A132" s="1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3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</row>
    <row r="133" spans="1:72" ht="15">
      <c r="A133" s="1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3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</row>
    <row r="134" spans="1:72" ht="15">
      <c r="A134" s="1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</row>
    <row r="135" spans="1:72" ht="15">
      <c r="A135" s="1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3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</row>
    <row r="136" spans="1:72" ht="15">
      <c r="A136" s="1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3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</row>
    <row r="137" spans="1:72" ht="15">
      <c r="A137" s="1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3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</row>
    <row r="138" spans="1:72" ht="15">
      <c r="A138" s="1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3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</row>
    <row r="139" spans="1:72" ht="15">
      <c r="A139" s="1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3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</row>
    <row r="140" spans="1:72" ht="15">
      <c r="A140" s="1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3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</row>
    <row r="141" spans="1:72" ht="15">
      <c r="A141" s="1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3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</row>
    <row r="142" spans="1:72" ht="15">
      <c r="A142" s="1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3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</row>
    <row r="143" spans="1:72" ht="15">
      <c r="A143" s="1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3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</row>
    <row r="144" spans="1:72" ht="15">
      <c r="A144" s="1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3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</row>
    <row r="145" spans="1:72" ht="15">
      <c r="A145" s="1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3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5">
      <c r="A146" s="1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3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5">
      <c r="A147" s="1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3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5">
      <c r="A148" s="1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3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5">
      <c r="A149" s="1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3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5">
      <c r="A150" s="1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3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5">
      <c r="A151" s="1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3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5">
      <c r="A152" s="1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3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5">
      <c r="A153" s="1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3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5">
      <c r="A154" s="1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3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5">
      <c r="A155" s="1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3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5">
      <c r="A156" s="1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3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5">
      <c r="A157" s="1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3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5">
      <c r="A158" s="1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3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5">
      <c r="A159" s="1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3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5">
      <c r="A160" s="1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3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5">
      <c r="A161" s="1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3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5">
      <c r="A162" s="1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3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5">
      <c r="A163" s="1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3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5">
      <c r="A164" s="1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3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5">
      <c r="A165" s="1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3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5">
      <c r="A166" s="1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3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5">
      <c r="A167" s="1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3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5">
      <c r="A168" s="1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3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5">
      <c r="A169" s="1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3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5">
      <c r="A170" s="1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3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5">
      <c r="A171" s="1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3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5">
      <c r="A172" s="1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3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5">
      <c r="A173" s="1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3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5">
      <c r="A174" s="1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3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5">
      <c r="A175" s="1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3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5">
      <c r="A176" s="1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3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pans="1:72" ht="15">
      <c r="A177" s="1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3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</row>
    <row r="178" spans="1:72" ht="15">
      <c r="A178" s="1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3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</row>
    <row r="179" spans="1:72" ht="15">
      <c r="A179" s="1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3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</row>
    <row r="180" spans="1:72" ht="15">
      <c r="A180" s="1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3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</row>
    <row r="181" spans="1:72" ht="15">
      <c r="A181" s="1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3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</row>
    <row r="182" spans="1:72" ht="15">
      <c r="A182" s="1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</row>
    <row r="183" spans="1:72" ht="15">
      <c r="A183" s="1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</row>
    <row r="184" spans="1:72" ht="15">
      <c r="A184" s="1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3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</row>
    <row r="185" spans="1:72" ht="15">
      <c r="A185" s="1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3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</row>
    <row r="186" spans="1:72" ht="15">
      <c r="A186" s="1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3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</row>
    <row r="187" spans="1:72" ht="15">
      <c r="A187" s="1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3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</row>
    <row r="188" spans="1:72" ht="15">
      <c r="A188" s="1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3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</row>
    <row r="189" spans="1:72" ht="15">
      <c r="A189" s="1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</row>
    <row r="190" spans="1:72" ht="15">
      <c r="A190" s="1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</row>
    <row r="191" spans="1:72" ht="15">
      <c r="A191" s="1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</row>
    <row r="192" spans="1:72" ht="15">
      <c r="A192" s="1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</row>
    <row r="193" spans="1:72" ht="15">
      <c r="A193" s="1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5">
      <c r="A194" s="1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5">
      <c r="A195" s="1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5">
      <c r="A196" s="1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5">
      <c r="A197" s="1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5">
      <c r="A198" s="1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5">
      <c r="A199" s="1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5">
      <c r="A200" s="1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5">
      <c r="A201" s="1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5">
      <c r="A202" s="1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5">
      <c r="A203" s="1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3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5">
      <c r="A204" s="1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3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5">
      <c r="A205" s="1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3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5">
      <c r="A206" s="1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5">
      <c r="A207" s="1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5">
      <c r="A208" s="1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3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5">
      <c r="A209" s="1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3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5">
      <c r="A210" s="1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5">
      <c r="A211" s="1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5">
      <c r="A212" s="1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5">
      <c r="A213" s="1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5">
      <c r="A214" s="1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3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5">
      <c r="A215" s="1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3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5">
      <c r="A216" s="1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3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5">
      <c r="A217" s="1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3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5">
      <c r="A218" s="1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5">
      <c r="A219" s="1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5">
      <c r="A220" s="1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5">
      <c r="A221" s="1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5">
      <c r="A222" s="1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5">
      <c r="A223" s="1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5">
      <c r="A224" s="1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3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pans="1:72" ht="15">
      <c r="A225" s="1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3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</row>
    <row r="226" spans="1:72" ht="15">
      <c r="A226" s="1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3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</row>
    <row r="227" spans="1:72" ht="15">
      <c r="A227" s="1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3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</row>
    <row r="228" spans="1:72" ht="15">
      <c r="A228" s="1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</row>
    <row r="229" spans="1:72" ht="15">
      <c r="A229" s="1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</row>
    <row r="230" spans="1:72" ht="15">
      <c r="A230" s="1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</row>
    <row r="231" spans="1:72" ht="15">
      <c r="A231" s="1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</row>
    <row r="232" spans="1:72" ht="15">
      <c r="A232" s="1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3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</row>
    <row r="233" spans="1:72" ht="15">
      <c r="A233" s="1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3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</row>
    <row r="234" spans="1:72" ht="15">
      <c r="A234" s="1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3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</row>
    <row r="235" spans="1:72" ht="15">
      <c r="A235" s="1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3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</row>
    <row r="236" spans="1:72" ht="15">
      <c r="A236" s="1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3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</row>
    <row r="237" spans="1:72" ht="15">
      <c r="A237" s="1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3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</row>
    <row r="238" spans="1:72" ht="15">
      <c r="A238" s="1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</row>
    <row r="239" spans="1:72" ht="15">
      <c r="A239" s="1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</row>
    <row r="240" spans="1:72" ht="15">
      <c r="A240" s="1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</row>
    <row r="241" spans="1:72" ht="15">
      <c r="A241" s="1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</row>
    <row r="242" spans="1:72" ht="15">
      <c r="A242" s="1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</row>
    <row r="243" spans="1:72" ht="15">
      <c r="A243" s="1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</row>
    <row r="244" spans="1:72" ht="15">
      <c r="A244" s="1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</row>
    <row r="245" spans="1:72" ht="15">
      <c r="A245" s="1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</row>
    <row r="246" spans="1:72" ht="15">
      <c r="A246" s="1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</row>
    <row r="247" spans="1:72" ht="15">
      <c r="A247" s="1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</row>
    <row r="248" spans="1:72" ht="15">
      <c r="A248" s="1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</row>
    <row r="249" spans="1:72" ht="15">
      <c r="A249" s="1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3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</row>
    <row r="250" spans="1:72" ht="15">
      <c r="A250" s="1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3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</row>
    <row r="251" spans="1:72" ht="15">
      <c r="A251" s="1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3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</row>
    <row r="252" spans="1:72" ht="15">
      <c r="A252" s="1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3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</row>
    <row r="253" spans="1:72" ht="15">
      <c r="A253" s="1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3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</row>
    <row r="254" spans="1:72" ht="15">
      <c r="A254" s="1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3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</row>
    <row r="255" spans="1:72" ht="15">
      <c r="A255" s="1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3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</row>
    <row r="256" spans="1:72" ht="15">
      <c r="A256" s="1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3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</row>
    <row r="257" spans="1:72" ht="15">
      <c r="A257" s="1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3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</row>
    <row r="258" spans="1:72" ht="15">
      <c r="A258" s="1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3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</row>
    <row r="259" spans="1:72" ht="15">
      <c r="A259" s="1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3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</row>
    <row r="260" spans="1:72" ht="15">
      <c r="A260" s="1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3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</row>
    <row r="261" spans="1:72" ht="15">
      <c r="A261" s="1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3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</row>
    <row r="262" spans="1:72" ht="15">
      <c r="A262" s="1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3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</row>
    <row r="263" spans="1:72" ht="15">
      <c r="A263" s="1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3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</row>
    <row r="264" spans="1:72" ht="15">
      <c r="A264" s="1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3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</row>
    <row r="265" spans="1:72" ht="15">
      <c r="A265" s="1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3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</row>
    <row r="266" spans="1:72" ht="15">
      <c r="A266" s="1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3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</row>
    <row r="267" spans="1:72" ht="15">
      <c r="A267" s="1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3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</row>
    <row r="268" spans="1:72" ht="15">
      <c r="A268" s="1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3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</row>
    <row r="269" spans="1:72" ht="15">
      <c r="A269" s="1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3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</row>
    <row r="270" spans="1:72" ht="15">
      <c r="A270" s="1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3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</row>
    <row r="271" spans="1:72" ht="15">
      <c r="A271" s="1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3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</row>
    <row r="272" spans="1:72" ht="15">
      <c r="A272" s="1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3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</row>
    <row r="273" spans="1:72" ht="15">
      <c r="A273" s="1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3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</row>
    <row r="274" spans="1:72" ht="15">
      <c r="A274" s="1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3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</row>
    <row r="275" spans="1:72" ht="15">
      <c r="A275" s="1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3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</row>
    <row r="276" spans="1:72" ht="15">
      <c r="A276" s="1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3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</row>
    <row r="277" spans="1:72" ht="15">
      <c r="A277" s="1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3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</row>
    <row r="278" spans="1:72" ht="15">
      <c r="A278" s="1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3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</row>
    <row r="279" spans="1:72" ht="15">
      <c r="A279" s="1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3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</row>
    <row r="280" spans="1:72" ht="15">
      <c r="A280" s="1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3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</row>
    <row r="281" spans="1:72" ht="15">
      <c r="A281" s="1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3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</row>
    <row r="282" spans="1:72" ht="15">
      <c r="A282" s="1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3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</row>
    <row r="283" spans="1:72" ht="15">
      <c r="A283" s="1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3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</row>
    <row r="284" spans="1:72" ht="15">
      <c r="A284" s="1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3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</row>
    <row r="285" spans="1:72" ht="15">
      <c r="A285" s="1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3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</row>
    <row r="286" spans="1:72" ht="15">
      <c r="A286" s="1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3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</row>
    <row r="287" spans="1:72" ht="15">
      <c r="A287" s="1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3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</row>
    <row r="288" spans="1:72" ht="15">
      <c r="A288" s="1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3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</row>
    <row r="289" spans="1:72" ht="15">
      <c r="A289" s="1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3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</row>
    <row r="290" spans="1:72" ht="15">
      <c r="A290" s="1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3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</row>
    <row r="291" spans="1:72" ht="15">
      <c r="A291" s="1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3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</row>
    <row r="292" spans="1:72" ht="15">
      <c r="A292" s="1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3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</row>
    <row r="293" spans="1:72" ht="15">
      <c r="A293" s="1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3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</row>
    <row r="294" spans="1:72" ht="15">
      <c r="A294" s="1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3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</row>
    <row r="295" spans="1:72" ht="15">
      <c r="A295" s="1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3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</row>
    <row r="296" spans="1:72" ht="15">
      <c r="A296" s="1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3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</row>
    <row r="297" spans="1:72" ht="15">
      <c r="A297" s="1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3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</row>
    <row r="298" spans="1:72" ht="15">
      <c r="A298" s="1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3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</row>
    <row r="299" spans="1:72" ht="15">
      <c r="A299" s="1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3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</row>
    <row r="300" spans="1:72" ht="15">
      <c r="A300" s="1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3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</row>
    <row r="301" spans="1:72" ht="15">
      <c r="A301" s="1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3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</row>
    <row r="302" spans="1:72" ht="15">
      <c r="A302" s="1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3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</row>
    <row r="303" spans="1:72" ht="15">
      <c r="A303" s="1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3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</row>
    <row r="304" spans="1:72" ht="15">
      <c r="A304" s="1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3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</row>
    <row r="305" spans="1:72" ht="15">
      <c r="A305" s="1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3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</row>
    <row r="306" spans="1:72" ht="15">
      <c r="A306" s="1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3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</row>
    <row r="307" spans="1:72" ht="15">
      <c r="A307" s="1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3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</row>
    <row r="308" spans="1:72" ht="15">
      <c r="A308" s="1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3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</row>
    <row r="309" spans="1:72" ht="15">
      <c r="A309" s="1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3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</row>
    <row r="310" spans="1:72" ht="15">
      <c r="A310" s="1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3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</row>
    <row r="311" spans="1:72" ht="15">
      <c r="A311" s="1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3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</row>
    <row r="312" spans="1:72" ht="15">
      <c r="A312" s="1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3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</row>
    <row r="313" spans="1:72" ht="15">
      <c r="A313" s="1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3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</row>
    <row r="314" spans="1:72" ht="15">
      <c r="A314" s="1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3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</row>
    <row r="315" spans="1:72" ht="15">
      <c r="A315" s="1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3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</row>
    <row r="316" spans="1:72" ht="15">
      <c r="A316" s="1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3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</row>
    <row r="317" spans="1:72" ht="15">
      <c r="A317" s="1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3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</row>
    <row r="318" spans="1:72" ht="15">
      <c r="A318" s="1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3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</row>
    <row r="319" spans="1:72" ht="15">
      <c r="A319" s="1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3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</row>
    <row r="320" spans="1:72" ht="15">
      <c r="A320" s="1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3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</row>
    <row r="321" spans="1:72" ht="15">
      <c r="A321" s="1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3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</row>
    <row r="322" spans="1:72" ht="15">
      <c r="A322" s="1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3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</row>
    <row r="323" spans="1:72" ht="15">
      <c r="A323" s="1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3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</row>
    <row r="324" spans="1:72" ht="15">
      <c r="A324" s="1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3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</row>
    <row r="325" spans="1:72" ht="15">
      <c r="A325" s="1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3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</row>
    <row r="326" spans="1:72" ht="15">
      <c r="A326" s="1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3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</row>
    <row r="327" spans="1:72" ht="15">
      <c r="A327" s="1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3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</row>
    <row r="328" spans="1:72" ht="15">
      <c r="A328" s="1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3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</row>
    <row r="329" spans="1:72" ht="15">
      <c r="A329" s="1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3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</row>
    <row r="330" spans="1:72" ht="15">
      <c r="A330" s="1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3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</row>
    <row r="331" spans="1:72" ht="15">
      <c r="A331" s="1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3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</row>
    <row r="332" spans="1:72" ht="15">
      <c r="A332" s="1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3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</row>
    <row r="333" spans="1:72" ht="15">
      <c r="A333" s="1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3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</row>
    <row r="334" spans="1:72" ht="15">
      <c r="A334" s="1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3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</row>
    <row r="335" spans="1:72" ht="15">
      <c r="A335" s="1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3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</row>
    <row r="336" spans="1:72" ht="15">
      <c r="A336" s="1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3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</row>
    <row r="337" spans="1:72" ht="15">
      <c r="A337" s="1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3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</row>
    <row r="338" spans="1:72" ht="12.75">
      <c r="A338" s="26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</row>
    <row r="339" spans="1:72" ht="12.75">
      <c r="A339" s="26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</row>
    <row r="340" spans="1:72" ht="12.75">
      <c r="A340" s="26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</row>
    <row r="341" spans="1:72" ht="12.75">
      <c r="A341" s="26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</row>
    <row r="342" spans="1:72" ht="12.75">
      <c r="A342" s="26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</row>
    <row r="343" spans="1:72" ht="12.75">
      <c r="A343" s="26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</row>
    <row r="344" spans="1:72" ht="12.75">
      <c r="A344" s="26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</row>
    <row r="345" spans="1:72" ht="12.75">
      <c r="A345" s="26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</row>
    <row r="346" spans="1:72" ht="12.75">
      <c r="A346" s="26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</row>
    <row r="347" spans="1:72" ht="12.75">
      <c r="A347" s="26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</row>
    <row r="348" spans="1:72" ht="12.75">
      <c r="A348" s="26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</row>
    <row r="349" spans="1:72" ht="12.75">
      <c r="A349" s="26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8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</row>
    <row r="350" spans="1:72" ht="12.75">
      <c r="A350" s="26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8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</row>
    <row r="351" spans="1:72" ht="12.75">
      <c r="A351" s="26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8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</row>
    <row r="352" spans="1:72" ht="12.75">
      <c r="A352" s="26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8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</row>
    <row r="353" spans="1:72" ht="12.75">
      <c r="A353" s="26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8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</row>
    <row r="354" spans="1:72" ht="12.75">
      <c r="A354" s="26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8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</row>
    <row r="355" spans="1:72" ht="12.75">
      <c r="A355" s="26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8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</row>
    <row r="356" spans="1:72" ht="12.75">
      <c r="A356" s="26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8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</row>
    <row r="357" spans="1:72" ht="12.75">
      <c r="A357" s="26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8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</row>
    <row r="358" spans="1:72" ht="12.75">
      <c r="A358" s="26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8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</row>
    <row r="359" spans="1:72" ht="12.75">
      <c r="A359" s="26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8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</row>
    <row r="360" spans="1:72" ht="12.75">
      <c r="A360" s="26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8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</row>
    <row r="361" spans="1:72" ht="12.75">
      <c r="A361" s="26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8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</row>
    <row r="362" spans="1:72" ht="12.75">
      <c r="A362" s="26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8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</row>
    <row r="363" spans="1:72" ht="12.75">
      <c r="A363" s="26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8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</row>
    <row r="364" spans="1:72" ht="12.75">
      <c r="A364" s="26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8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</row>
    <row r="365" spans="1:72" ht="12.75">
      <c r="A365" s="26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8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</row>
    <row r="366" spans="1:72" ht="12.75">
      <c r="A366" s="26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8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</row>
    <row r="367" spans="1:72" ht="12.75">
      <c r="A367" s="26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8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</row>
    <row r="368" spans="1:72" ht="12.75">
      <c r="A368" s="26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8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</row>
    <row r="369" spans="1:72" ht="12.75">
      <c r="A369" s="26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8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</row>
    <row r="370" spans="1:72" ht="12.75">
      <c r="A370" s="26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8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</row>
    <row r="371" spans="1:72" ht="12.75">
      <c r="A371" s="26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8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</row>
    <row r="372" spans="1:72" ht="12.75">
      <c r="A372" s="26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8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</row>
    <row r="373" spans="1:72" ht="12.75">
      <c r="A373" s="26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8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</row>
    <row r="374" spans="1:72" ht="12.75">
      <c r="A374" s="26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8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</row>
    <row r="375" spans="1:72" ht="12.75">
      <c r="A375" s="26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8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</row>
    <row r="376" spans="1:72" ht="12.75">
      <c r="A376" s="26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8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</row>
    <row r="377" spans="1:72" ht="12.75">
      <c r="A377" s="26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8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</row>
    <row r="378" spans="1:72" ht="12.75">
      <c r="A378" s="26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8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</row>
    <row r="379" spans="1:72" ht="12.75">
      <c r="A379" s="26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8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</row>
    <row r="380" spans="1:72" ht="12.75">
      <c r="A380" s="26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8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</row>
    <row r="381" spans="1:72" ht="12.75">
      <c r="A381" s="26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8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</row>
    <row r="382" spans="1:72" ht="12.75">
      <c r="A382" s="26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8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</row>
    <row r="383" spans="1:72" ht="12.75">
      <c r="A383" s="26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8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</row>
    <row r="384" spans="1:72" ht="12.75">
      <c r="A384" s="26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8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</row>
    <row r="385" spans="1:72" ht="12.75">
      <c r="A385" s="26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8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</row>
    <row r="386" spans="1:72" ht="12.75">
      <c r="A386" s="26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8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</row>
    <row r="387" spans="1:72" ht="12.75">
      <c r="A387" s="26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8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</row>
    <row r="388" spans="1:72" ht="12.75">
      <c r="A388" s="26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8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</row>
    <row r="389" spans="1:72" ht="12.75">
      <c r="A389" s="26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8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</row>
    <row r="390" spans="1:72" ht="12.75">
      <c r="A390" s="26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8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</row>
    <row r="391" spans="1:72" ht="12.75">
      <c r="A391" s="26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8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</row>
    <row r="392" spans="1:72" ht="12.75">
      <c r="A392" s="26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8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</row>
    <row r="393" spans="1:72" ht="12.75">
      <c r="A393" s="26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8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</row>
    <row r="394" spans="1:72" ht="12.75">
      <c r="A394" s="26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8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</row>
    <row r="395" spans="1:72" ht="12.75">
      <c r="A395" s="26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8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</row>
    <row r="396" spans="1:72" ht="12.75">
      <c r="A396" s="26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8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</row>
    <row r="397" spans="1:72" ht="12.75">
      <c r="A397" s="26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8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</row>
    <row r="398" spans="1:72" ht="12.75">
      <c r="A398" s="26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8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</row>
    <row r="399" spans="1:72" ht="12.75">
      <c r="A399" s="26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8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</row>
    <row r="400" spans="1:72" ht="12.75">
      <c r="A400" s="26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8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</row>
    <row r="401" spans="1:72" ht="12.75">
      <c r="A401" s="26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8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</row>
    <row r="402" spans="1:72" ht="12.75">
      <c r="A402" s="26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8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</row>
    <row r="403" spans="1:72" ht="12.75">
      <c r="A403" s="26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8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</row>
    <row r="404" spans="1:72" ht="12.75">
      <c r="A404" s="26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8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</row>
    <row r="405" spans="1:72" ht="12.75">
      <c r="A405" s="26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8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</row>
    <row r="406" spans="1:72" ht="12.75">
      <c r="A406" s="26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8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</row>
    <row r="407" spans="1:72" ht="12.75">
      <c r="A407" s="26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8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</row>
    <row r="408" spans="1:72" ht="12.75">
      <c r="A408" s="26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8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</row>
    <row r="409" spans="1:72" ht="12.75">
      <c r="A409" s="26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8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</row>
    <row r="410" spans="1:72" ht="12.75">
      <c r="A410" s="26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8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</row>
    <row r="411" spans="1:72" ht="12.75">
      <c r="A411" s="26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8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</row>
    <row r="412" spans="1:72" ht="12.75">
      <c r="A412" s="26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8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</row>
    <row r="413" spans="1:72" ht="12.75">
      <c r="A413" s="26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8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</row>
    <row r="414" spans="1:72" ht="12.75">
      <c r="A414" s="26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8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</row>
    <row r="415" spans="1:72" ht="12.75">
      <c r="A415" s="26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8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</row>
    <row r="416" spans="1:72" ht="12.75">
      <c r="A416" s="26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8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</row>
    <row r="417" spans="1:72" ht="12.75">
      <c r="A417" s="26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8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</row>
    <row r="418" spans="1:72" ht="12.75">
      <c r="A418" s="26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8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</row>
    <row r="419" spans="1:72" ht="12.75">
      <c r="A419" s="26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8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</row>
    <row r="420" spans="1:72" ht="12.75">
      <c r="A420" s="26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8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</row>
    <row r="421" spans="1:72" ht="12.75">
      <c r="A421" s="26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8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</row>
    <row r="422" spans="1:72" ht="12.75">
      <c r="A422" s="26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8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</row>
    <row r="423" spans="1:72" ht="12.75">
      <c r="A423" s="26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8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</row>
    <row r="424" spans="1:72" ht="12.75">
      <c r="A424" s="26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8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</row>
    <row r="425" spans="1:72" ht="12.75">
      <c r="A425" s="26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8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</row>
    <row r="426" spans="1:72" ht="12.75">
      <c r="A426" s="26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8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</row>
    <row r="427" spans="1:72" ht="12.75">
      <c r="A427" s="26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8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</row>
    <row r="428" spans="1:72" ht="12.75">
      <c r="A428" s="26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8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</row>
    <row r="429" spans="1:72" ht="12.75">
      <c r="A429" s="26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8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</row>
    <row r="430" spans="1:72" ht="12.75">
      <c r="A430" s="26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8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</row>
    <row r="431" spans="1:72" ht="12.75">
      <c r="A431" s="26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8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</row>
    <row r="432" spans="1:72" ht="12.75">
      <c r="A432" s="26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8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</row>
    <row r="433" spans="1:72" ht="12.75">
      <c r="A433" s="26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8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</row>
    <row r="434" spans="1:72" ht="12.75">
      <c r="A434" s="26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8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</row>
    <row r="435" spans="1:72" ht="12.75">
      <c r="A435" s="26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8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</row>
    <row r="436" spans="1:72" ht="12.75">
      <c r="A436" s="26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8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</row>
    <row r="437" spans="1:72" ht="12.75">
      <c r="A437" s="26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8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</row>
    <row r="438" spans="1:72" ht="12.75">
      <c r="A438" s="26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8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</row>
    <row r="439" spans="1:72" ht="12.75">
      <c r="A439" s="26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8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</row>
    <row r="440" spans="1:72" ht="12.75">
      <c r="A440" s="26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8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</row>
    <row r="441" spans="1:72" ht="12.75">
      <c r="A441" s="26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8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</row>
    <row r="442" spans="1:72" ht="12.75">
      <c r="A442" s="26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8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</row>
    <row r="443" spans="1:72" ht="12.75">
      <c r="A443" s="26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8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</row>
    <row r="444" spans="1:72" ht="12.75">
      <c r="A444" s="26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8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</row>
    <row r="445" spans="1:72" ht="12.75">
      <c r="A445" s="26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8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</row>
    <row r="446" spans="1:72" ht="12.75">
      <c r="A446" s="26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8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</row>
    <row r="447" spans="1:72" ht="12.75">
      <c r="A447" s="26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8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</row>
    <row r="448" spans="1:72" ht="12.75">
      <c r="A448" s="26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8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</row>
    <row r="449" spans="1:72" ht="12.75">
      <c r="A449" s="26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8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</row>
    <row r="450" spans="1:72" ht="12.75">
      <c r="A450" s="26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8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</row>
    <row r="451" spans="1:72" ht="12.75">
      <c r="A451" s="26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8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</row>
    <row r="452" spans="1:72" ht="12.75">
      <c r="A452" s="26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8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</row>
    <row r="453" spans="1:72" ht="12.75">
      <c r="A453" s="26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8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</row>
    <row r="454" spans="1:72" ht="12.75">
      <c r="A454" s="26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8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</row>
    <row r="455" spans="1:72" ht="12.75">
      <c r="A455" s="26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8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</row>
    <row r="456" spans="1:72" ht="12.75">
      <c r="A456" s="26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8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</row>
    <row r="457" spans="1:72" ht="12.75">
      <c r="A457" s="26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8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</row>
    <row r="458" spans="1:72" ht="12.75">
      <c r="A458" s="26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8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</row>
    <row r="459" spans="1:72" ht="12.75">
      <c r="A459" s="26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8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</row>
    <row r="460" spans="1:72" ht="12.75">
      <c r="A460" s="26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8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</row>
    <row r="461" spans="1:72" ht="12.75">
      <c r="A461" s="26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8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</row>
    <row r="462" spans="1:72" ht="12.75">
      <c r="A462" s="26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8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</row>
    <row r="463" spans="1:72" ht="12.75">
      <c r="A463" s="26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8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</row>
    <row r="464" spans="1:72" ht="12.75">
      <c r="A464" s="26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8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</row>
    <row r="465" spans="1:72" ht="12.75">
      <c r="A465" s="26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8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</row>
    <row r="466" spans="1:72" ht="12.75">
      <c r="A466" s="26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8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</row>
    <row r="467" spans="1:72" ht="12.75">
      <c r="A467" s="26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8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</row>
    <row r="468" spans="1:72" ht="12.75">
      <c r="A468" s="26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8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</row>
    <row r="469" spans="1:72" ht="12.75">
      <c r="A469" s="26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8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</row>
    <row r="470" spans="1:72" ht="12.75">
      <c r="A470" s="26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8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</row>
    <row r="471" spans="1:72" ht="12.75">
      <c r="A471" s="26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8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</row>
    <row r="472" spans="1:72" ht="12.75">
      <c r="A472" s="26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8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</row>
    <row r="473" spans="1:72" ht="12.75">
      <c r="A473" s="26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8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</row>
    <row r="474" spans="1:72" ht="12.75">
      <c r="A474" s="26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8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</row>
    <row r="475" spans="1:72" ht="12.75">
      <c r="A475" s="26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8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</row>
    <row r="476" spans="1:72" ht="12.75">
      <c r="A476" s="26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8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</row>
    <row r="477" spans="1:72" ht="12.75">
      <c r="A477" s="26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8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</row>
    <row r="478" spans="1:72" ht="12.75">
      <c r="A478" s="26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8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</row>
    <row r="479" spans="1:72" ht="12.75">
      <c r="A479" s="26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8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</row>
    <row r="480" spans="1:72" ht="12.75">
      <c r="A480" s="26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8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</row>
    <row r="481" spans="1:72" ht="12.75">
      <c r="A481" s="26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8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</row>
    <row r="482" spans="1:72" ht="12.75">
      <c r="A482" s="26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8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</row>
    <row r="483" spans="1:72" ht="12.75">
      <c r="A483" s="26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8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</row>
    <row r="484" spans="1:72" ht="12.75">
      <c r="A484" s="26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8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</row>
    <row r="485" spans="1:72" ht="12.75">
      <c r="A485" s="26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8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</row>
    <row r="486" spans="1:72" ht="12.75">
      <c r="A486" s="26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8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</row>
    <row r="487" spans="1:72" ht="12.75">
      <c r="A487" s="26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8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</row>
    <row r="488" spans="1:72" ht="12.75">
      <c r="A488" s="26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8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</row>
    <row r="489" spans="1:72" ht="12.75">
      <c r="A489" s="26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8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</row>
    <row r="490" spans="1:72" ht="12.75">
      <c r="A490" s="26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8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</row>
    <row r="491" spans="1:72" ht="12.75">
      <c r="A491" s="26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8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</row>
    <row r="492" spans="1:72" ht="12.75">
      <c r="A492" s="26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8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</row>
    <row r="493" spans="1:72" ht="12.75">
      <c r="A493" s="26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8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</row>
    <row r="494" spans="1:72" ht="12.75">
      <c r="A494" s="26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8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</row>
    <row r="495" spans="1:72" ht="12.75">
      <c r="A495" s="26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8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</row>
    <row r="496" spans="1:72" ht="12.75">
      <c r="A496" s="26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8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</row>
    <row r="497" spans="1:72" ht="12.75">
      <c r="A497" s="26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8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</row>
    <row r="498" spans="1:72" ht="12.75">
      <c r="A498" s="26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8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</row>
    <row r="499" spans="1:72" ht="12.75">
      <c r="A499" s="26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8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</row>
    <row r="500" spans="1:72" ht="12.75">
      <c r="A500" s="26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8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</row>
    <row r="501" spans="1:72" ht="12.75">
      <c r="A501" s="26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8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</row>
    <row r="502" spans="1:72" ht="12.75">
      <c r="A502" s="26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8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</row>
    <row r="503" spans="1:72" ht="12.75">
      <c r="A503" s="26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8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</row>
    <row r="504" spans="1:72" ht="12.75">
      <c r="A504" s="26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8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</row>
    <row r="505" spans="1:72" ht="12.75">
      <c r="A505" s="26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8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</row>
    <row r="506" spans="1:72" ht="12.75">
      <c r="A506" s="26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8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</row>
    <row r="507" spans="1:72" ht="12.75">
      <c r="A507" s="26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8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</row>
    <row r="508" spans="1:72" ht="12.75">
      <c r="A508" s="26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8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</row>
    <row r="509" spans="1:72" ht="12.75">
      <c r="A509" s="26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8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</row>
    <row r="510" spans="1:72" ht="12.75">
      <c r="A510" s="26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8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</row>
    <row r="511" spans="1:72" ht="12.75">
      <c r="A511" s="26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8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</row>
    <row r="512" spans="1:72" ht="12.75">
      <c r="A512" s="26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8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</row>
    <row r="513" spans="1:72" ht="12.75">
      <c r="A513" s="26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8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</row>
    <row r="514" spans="1:72" ht="12.75">
      <c r="A514" s="26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8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</row>
    <row r="515" spans="1:72" ht="12.75">
      <c r="A515" s="26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8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</row>
    <row r="516" spans="1:72" ht="12.75">
      <c r="A516" s="26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8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</row>
    <row r="517" spans="1:72" ht="12.75">
      <c r="A517" s="26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8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</row>
    <row r="518" spans="1:72" ht="12.75">
      <c r="A518" s="26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8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</row>
    <row r="519" spans="1:72" ht="12.75">
      <c r="A519" s="26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8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</row>
    <row r="520" spans="1:72" ht="12.75">
      <c r="A520" s="26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8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</row>
    <row r="521" spans="1:72" ht="12.75">
      <c r="A521" s="26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8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</row>
    <row r="522" spans="1:72" ht="12.75">
      <c r="A522" s="26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8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</row>
    <row r="523" spans="1:72" ht="12.75">
      <c r="A523" s="26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8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</row>
    <row r="524" spans="1:72" ht="12.75">
      <c r="A524" s="26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8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</row>
    <row r="525" spans="1:72" ht="12.75">
      <c r="A525" s="26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8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</row>
    <row r="526" spans="1:72" ht="12.75">
      <c r="A526" s="26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8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</row>
    <row r="527" spans="1:72" ht="12.75">
      <c r="A527" s="26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8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</row>
    <row r="528" spans="1:72" ht="12.75">
      <c r="A528" s="26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8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</row>
    <row r="529" spans="1:72" ht="12.75">
      <c r="A529" s="26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8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</row>
    <row r="530" spans="1:72" ht="12.75">
      <c r="A530" s="26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8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</row>
    <row r="531" spans="1:72" ht="12.75">
      <c r="A531" s="26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8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</row>
    <row r="532" spans="1:72" ht="12.75">
      <c r="A532" s="26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8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</row>
    <row r="533" spans="1:72" ht="12.75">
      <c r="A533" s="26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8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</row>
    <row r="534" spans="1:72" ht="12.75">
      <c r="A534" s="26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8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</row>
    <row r="535" spans="1:72" ht="12.75">
      <c r="A535" s="26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8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</row>
    <row r="536" spans="1:72" ht="12.75">
      <c r="A536" s="26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8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</row>
    <row r="537" spans="1:72" ht="12.75">
      <c r="A537" s="26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8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</row>
    <row r="538" spans="1:72" ht="12.75">
      <c r="A538" s="26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8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</row>
    <row r="539" spans="1:72" ht="12.75">
      <c r="A539" s="26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8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</row>
    <row r="540" spans="1:72" ht="12.75">
      <c r="A540" s="26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8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</row>
    <row r="541" spans="1:72" ht="12.75">
      <c r="A541" s="26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8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</row>
    <row r="542" spans="1:72" ht="12.75">
      <c r="A542" s="26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8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</row>
    <row r="543" spans="1:72" ht="12.75">
      <c r="A543" s="26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8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</row>
    <row r="544" spans="1:72" ht="12.75">
      <c r="A544" s="26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8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</row>
    <row r="545" spans="1:72" ht="12.75">
      <c r="A545" s="26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8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</row>
    <row r="546" spans="1:72" ht="12.75">
      <c r="A546" s="26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8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</row>
    <row r="547" spans="1:72" ht="12.75">
      <c r="A547" s="26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8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</row>
    <row r="548" spans="1:72" ht="12.75">
      <c r="A548" s="26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8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</row>
    <row r="549" spans="1:72" ht="12.75">
      <c r="A549" s="26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8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</row>
    <row r="550" spans="1:72" ht="12.75">
      <c r="A550" s="26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8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</row>
    <row r="551" spans="1:72" ht="12.75">
      <c r="A551" s="26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8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</row>
    <row r="552" spans="1:72" ht="12.75">
      <c r="A552" s="26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8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</row>
    <row r="553" spans="1:72" ht="12.75">
      <c r="A553" s="26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8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</row>
    <row r="554" spans="1:72" ht="12.75">
      <c r="A554" s="26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8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</row>
    <row r="555" spans="1:72" ht="12.75">
      <c r="A555" s="26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8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</row>
    <row r="556" spans="1:72" ht="12.75">
      <c r="A556" s="26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8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</row>
    <row r="557" spans="1:72" ht="12.75">
      <c r="A557" s="26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8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</row>
    <row r="558" spans="1:72" ht="12.75">
      <c r="A558" s="26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8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</row>
    <row r="559" spans="1:72" ht="12.75">
      <c r="A559" s="26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8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</row>
    <row r="560" spans="1:72" ht="12.75">
      <c r="A560" s="26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8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</row>
    <row r="561" spans="1:72" ht="12.75">
      <c r="A561" s="26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8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</row>
    <row r="562" spans="1:72" ht="12.75">
      <c r="A562" s="26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8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</row>
    <row r="563" spans="1:72" ht="12.75">
      <c r="A563" s="26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8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</row>
    <row r="564" spans="1:72" ht="12.75">
      <c r="A564" s="26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8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</row>
    <row r="565" spans="1:72" ht="12.75">
      <c r="A565" s="26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8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</row>
    <row r="566" spans="1:72" ht="12.75">
      <c r="A566" s="26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8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</row>
    <row r="567" spans="1:72" ht="12.75">
      <c r="A567" s="26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8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</row>
    <row r="568" spans="1:72" ht="12.75">
      <c r="A568" s="26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8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</row>
    <row r="569" spans="1:72" ht="12.75">
      <c r="A569" s="26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8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</row>
    <row r="570" spans="1:72" ht="12.75">
      <c r="A570" s="26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8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</row>
    <row r="571" spans="1:72" ht="12.75">
      <c r="A571" s="26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8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</row>
    <row r="572" spans="1:72" ht="12.75">
      <c r="A572" s="26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8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</row>
    <row r="573" spans="1:72" ht="12.75">
      <c r="A573" s="26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8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</row>
    <row r="574" spans="1:72" ht="12.75">
      <c r="A574" s="26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8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</row>
    <row r="575" spans="1:72" ht="12.75">
      <c r="A575" s="26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8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</row>
    <row r="576" spans="1:72" ht="12.75">
      <c r="A576" s="26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8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</row>
    <row r="577" spans="1:72" ht="12.75">
      <c r="A577" s="26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8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</row>
    <row r="578" spans="1:72" ht="12.75">
      <c r="A578" s="26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8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</row>
    <row r="579" spans="1:72" ht="12.75">
      <c r="A579" s="26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8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</row>
    <row r="580" spans="1:72" ht="12.75">
      <c r="A580" s="26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8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</row>
    <row r="581" spans="1:72" ht="12.75">
      <c r="A581" s="26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8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</row>
    <row r="582" spans="1:72" ht="12.75">
      <c r="A582" s="26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8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</row>
    <row r="583" spans="1:72" ht="12.75">
      <c r="A583" s="26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8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</row>
    <row r="584" spans="1:72" ht="12.75">
      <c r="A584" s="26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8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</row>
    <row r="585" spans="1:72" ht="12.75">
      <c r="A585" s="26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8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</row>
    <row r="586" spans="1:72" ht="12.75">
      <c r="A586" s="26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8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</row>
    <row r="587" spans="1:72" ht="12.75">
      <c r="A587" s="26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8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</row>
    <row r="588" spans="1:72" ht="12.75">
      <c r="A588" s="26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8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</row>
    <row r="589" spans="1:72" ht="12.75">
      <c r="A589" s="26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8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</row>
    <row r="590" spans="1:72" ht="12.75">
      <c r="A590" s="26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8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</row>
    <row r="591" spans="1:72" ht="12.75">
      <c r="A591" s="26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8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</row>
    <row r="592" spans="1:72" ht="12.75">
      <c r="A592" s="26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8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</row>
    <row r="593" spans="1:72" ht="12.75">
      <c r="A593" s="26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8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</row>
    <row r="594" spans="1:72" ht="12.75">
      <c r="A594" s="26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8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</row>
    <row r="595" spans="1:72" ht="12.75">
      <c r="A595" s="26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8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</row>
    <row r="596" spans="1:72" ht="12.75">
      <c r="A596" s="26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8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</row>
    <row r="597" spans="1:72" ht="12.75">
      <c r="A597" s="26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8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</row>
    <row r="598" spans="1:72" ht="12.75">
      <c r="A598" s="26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8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</row>
    <row r="599" spans="1:72" ht="12.75">
      <c r="A599" s="26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8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</row>
    <row r="600" spans="1:72" ht="12.75">
      <c r="A600" s="26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8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</row>
    <row r="601" spans="1:72" ht="12.75">
      <c r="A601" s="26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8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</row>
    <row r="602" spans="1:72" ht="12.75">
      <c r="A602" s="26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8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</row>
    <row r="603" spans="1:72" ht="12.75">
      <c r="A603" s="26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8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</row>
    <row r="604" spans="1:72" ht="12.75">
      <c r="A604" s="26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8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</row>
    <row r="605" spans="1:72" ht="12.75">
      <c r="A605" s="26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8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</row>
    <row r="606" spans="1:72" ht="12.75">
      <c r="A606" s="26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8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</row>
    <row r="607" spans="1:72" ht="12.75">
      <c r="A607" s="26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8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</row>
    <row r="608" spans="1:72" ht="12.75">
      <c r="A608" s="26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8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</row>
    <row r="609" spans="1:72" ht="12.75">
      <c r="A609" s="26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8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</row>
    <row r="610" spans="1:72" ht="12.75">
      <c r="A610" s="26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8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</row>
    <row r="611" spans="1:72" ht="12.75">
      <c r="A611" s="26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8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</row>
    <row r="612" spans="1:72" ht="12.75">
      <c r="A612" s="26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8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</row>
    <row r="613" spans="1:72" ht="12.75">
      <c r="A613" s="26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8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</row>
    <row r="614" spans="1:72" ht="12.75">
      <c r="A614" s="26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8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</row>
    <row r="615" spans="1:72" ht="12.75">
      <c r="A615" s="26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8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</row>
    <row r="616" spans="1:72" ht="12.75">
      <c r="A616" s="26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8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</row>
    <row r="617" spans="1:72" ht="12.75">
      <c r="A617" s="26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8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</row>
    <row r="618" spans="1:72" ht="12.75">
      <c r="A618" s="26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8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</row>
    <row r="619" spans="1:72" ht="12.75">
      <c r="A619" s="26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8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</row>
    <row r="620" spans="1:72" ht="12.75">
      <c r="A620" s="26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8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</row>
    <row r="621" spans="1:72" ht="12.75">
      <c r="A621" s="26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8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</row>
    <row r="622" spans="1:72" ht="12.75">
      <c r="A622" s="26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8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</row>
    <row r="623" spans="1:72" ht="12.75">
      <c r="A623" s="26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8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</row>
    <row r="624" spans="1:72" ht="12.75">
      <c r="A624" s="26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8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</row>
    <row r="625" spans="1:72" ht="12.75">
      <c r="A625" s="26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8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</row>
    <row r="626" spans="1:72" ht="12.75">
      <c r="A626" s="26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8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</row>
    <row r="627" spans="1:72" ht="12.75">
      <c r="A627" s="26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8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</row>
    <row r="628" spans="1:72" ht="12.75">
      <c r="A628" s="26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8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</row>
    <row r="629" spans="1:72" ht="12.75">
      <c r="A629" s="26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8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</row>
    <row r="630" spans="1:72" ht="12.75">
      <c r="A630" s="26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8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</row>
    <row r="631" spans="1:72" ht="12.75">
      <c r="A631" s="26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8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</row>
    <row r="632" spans="1:72" ht="12.75">
      <c r="A632" s="26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8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</row>
    <row r="633" spans="1:72" ht="12.75">
      <c r="A633" s="26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8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</row>
    <row r="634" spans="1:72" ht="12.75">
      <c r="A634" s="26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8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</row>
    <row r="635" spans="1:72" ht="12.75">
      <c r="A635" s="26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8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</row>
    <row r="636" spans="1:72" ht="12.75">
      <c r="A636" s="26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8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</row>
    <row r="637" spans="1:72" ht="12.75">
      <c r="A637" s="26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8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</row>
    <row r="638" spans="1:72" ht="12.75">
      <c r="A638" s="26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8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</row>
    <row r="639" spans="1:72" ht="12.75">
      <c r="A639" s="26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8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</row>
    <row r="640" spans="1:72" ht="12.75">
      <c r="A640" s="26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8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</row>
    <row r="641" spans="1:72" ht="12.75">
      <c r="A641" s="26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8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</row>
    <row r="642" spans="1:72" ht="12.75">
      <c r="A642" s="26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8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</row>
    <row r="643" spans="1:72" ht="12.75">
      <c r="A643" s="26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8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</row>
    <row r="644" spans="1:72" ht="12.75">
      <c r="A644" s="26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8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</row>
    <row r="645" spans="1:72" ht="12.75">
      <c r="A645" s="26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8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</row>
    <row r="646" spans="1:72" ht="12.75">
      <c r="A646" s="26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8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</row>
    <row r="647" spans="1:72" ht="12.75">
      <c r="A647" s="26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8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</row>
    <row r="648" spans="1:72" ht="12.75">
      <c r="A648" s="26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8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</row>
    <row r="649" spans="1:72" ht="12.75">
      <c r="A649" s="26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8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</row>
    <row r="650" spans="1:72" ht="12.75">
      <c r="A650" s="26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8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</row>
    <row r="651" spans="1:72" ht="12.75">
      <c r="A651" s="26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8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</row>
    <row r="652" spans="1:72" ht="12.75">
      <c r="A652" s="26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8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</row>
    <row r="653" spans="1:72" ht="12.75">
      <c r="A653" s="26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8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</row>
    <row r="654" spans="1:72" ht="12.75">
      <c r="A654" s="26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8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</row>
    <row r="655" spans="1:72" ht="12.75">
      <c r="A655" s="26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8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</row>
    <row r="656" spans="1:72" ht="12.75">
      <c r="A656" s="26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8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</row>
    <row r="657" spans="1:72" ht="12.75">
      <c r="A657" s="26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8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</row>
    <row r="658" spans="1:72" ht="12.75">
      <c r="A658" s="26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8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</row>
    <row r="659" spans="1:72" ht="12.75">
      <c r="A659" s="26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8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</row>
    <row r="660" spans="1:72" ht="12.75">
      <c r="A660" s="26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8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</row>
    <row r="661" spans="1:72" ht="12.75">
      <c r="A661" s="26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8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</row>
    <row r="662" spans="1:72" ht="12.75">
      <c r="A662" s="26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8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</row>
    <row r="663" spans="1:72" ht="12.75">
      <c r="A663" s="26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8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</row>
    <row r="664" spans="1:72" ht="12.75">
      <c r="A664" s="26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8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</row>
    <row r="665" spans="1:72" ht="12.75">
      <c r="A665" s="26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8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</row>
    <row r="666" spans="1:72" ht="12.75">
      <c r="A666" s="26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8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</row>
    <row r="667" spans="1:72" ht="12.75">
      <c r="A667" s="26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8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</row>
    <row r="668" spans="1:72" ht="12.75">
      <c r="A668" s="26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8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</row>
    <row r="669" spans="1:72" ht="12.75">
      <c r="A669" s="26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8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</row>
    <row r="670" spans="1:72" ht="12.75">
      <c r="A670" s="26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8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</row>
    <row r="671" spans="1:72" ht="12.75">
      <c r="A671" s="26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8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</row>
    <row r="672" spans="1:72" ht="12.75">
      <c r="A672" s="26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8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</row>
    <row r="673" spans="1:72" ht="12.75">
      <c r="A673" s="26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8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</row>
    <row r="674" spans="1:72" ht="12.75">
      <c r="A674" s="26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8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</row>
    <row r="675" spans="1:72" ht="12.75">
      <c r="A675" s="26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8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</row>
    <row r="676" spans="1:72" ht="12.75">
      <c r="A676" s="26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8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</row>
    <row r="677" spans="1:72" ht="12.75">
      <c r="A677" s="26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8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</row>
    <row r="678" spans="1:72" ht="12.75">
      <c r="A678" s="26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8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</row>
    <row r="679" spans="1:72" ht="12.75">
      <c r="A679" s="26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8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</row>
    <row r="680" spans="1:72" ht="12.75">
      <c r="A680" s="26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8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</row>
    <row r="681" spans="1:72" ht="12.75">
      <c r="A681" s="26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8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</row>
    <row r="682" spans="1:72" ht="12.75">
      <c r="A682" s="26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8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</row>
    <row r="683" spans="1:72" ht="12.75">
      <c r="A683" s="26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8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</row>
    <row r="684" spans="1:72" ht="12.75">
      <c r="A684" s="26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8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</row>
    <row r="685" spans="1:72" ht="12.75">
      <c r="A685" s="26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8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</row>
    <row r="686" spans="1:72" ht="12.75">
      <c r="A686" s="26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8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</row>
    <row r="687" spans="1:72" ht="12.75">
      <c r="A687" s="26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8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</row>
    <row r="688" spans="1:72" ht="12.75">
      <c r="A688" s="26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8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</row>
    <row r="689" spans="1:72" ht="12.75">
      <c r="A689" s="26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8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</row>
    <row r="690" spans="1:72" ht="12.75">
      <c r="A690" s="26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8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</row>
    <row r="691" spans="1:72" ht="12.75">
      <c r="A691" s="26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8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</row>
    <row r="692" spans="1:72" ht="12.75">
      <c r="A692" s="26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8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</row>
    <row r="693" spans="1:72" ht="12.75">
      <c r="A693" s="26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8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</row>
    <row r="694" spans="1:72" ht="12.75">
      <c r="A694" s="26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8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</row>
    <row r="695" spans="1:72" ht="12.75">
      <c r="A695" s="26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8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</row>
    <row r="696" spans="1:72" ht="12.75">
      <c r="A696" s="26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8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</row>
    <row r="697" spans="1:72" ht="12.75">
      <c r="A697" s="26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8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</row>
    <row r="698" spans="1:72" ht="12.75">
      <c r="A698" s="26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8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</row>
    <row r="699" spans="1:72" ht="12.75">
      <c r="A699" s="26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8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</row>
    <row r="700" spans="1:72" ht="12.75">
      <c r="A700" s="26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8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</row>
    <row r="701" spans="1:72" ht="12.75">
      <c r="A701" s="26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8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</row>
    <row r="702" spans="1:72" ht="12.75">
      <c r="A702" s="26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8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</row>
    <row r="703" spans="1:72" ht="12.75">
      <c r="A703" s="26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8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</row>
    <row r="704" spans="1:72" ht="12.75">
      <c r="A704" s="26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8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</row>
    <row r="705" spans="1:72" ht="12.75">
      <c r="A705" s="26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8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</row>
    <row r="706" spans="1:72" ht="12.75">
      <c r="A706" s="26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8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</row>
    <row r="707" spans="1:72" ht="12.75">
      <c r="A707" s="26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8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</row>
    <row r="708" spans="1:72" ht="12.75">
      <c r="A708" s="26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8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</row>
    <row r="709" spans="1:72" ht="12.75">
      <c r="A709" s="26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8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</row>
    <row r="710" spans="1:72" ht="12.75">
      <c r="A710" s="26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8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</row>
    <row r="711" spans="1:72" ht="12.75">
      <c r="A711" s="26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8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</row>
    <row r="712" spans="1:72" ht="12.75">
      <c r="A712" s="26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8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</row>
    <row r="713" spans="1:72" ht="12.75">
      <c r="A713" s="26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8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</row>
    <row r="714" spans="1:72" ht="12.75">
      <c r="A714" s="26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8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</row>
    <row r="715" spans="1:72" ht="12.75">
      <c r="A715" s="26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8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</row>
    <row r="716" spans="1:72" ht="12.75">
      <c r="A716" s="26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8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</row>
    <row r="717" spans="1:72" ht="12.75">
      <c r="A717" s="26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8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</row>
    <row r="718" spans="1:72" ht="12.75">
      <c r="A718" s="26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8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</row>
    <row r="719" spans="1:72" ht="12.75">
      <c r="A719" s="26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8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</row>
    <row r="720" spans="1:72" ht="12.75">
      <c r="A720" s="26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8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</row>
    <row r="721" spans="1:72" ht="12.75">
      <c r="A721" s="26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8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</row>
    <row r="722" spans="1:72" ht="12.75">
      <c r="A722" s="26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8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</row>
    <row r="723" spans="1:72" ht="12.75">
      <c r="A723" s="26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8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</row>
    <row r="724" spans="1:72" ht="12.75">
      <c r="A724" s="26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8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</row>
    <row r="725" spans="1:72" ht="12.75">
      <c r="A725" s="26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8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</row>
    <row r="726" spans="1:72" ht="12.75">
      <c r="A726" s="26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8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</row>
    <row r="727" spans="1:72" ht="12.75">
      <c r="A727" s="26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8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</row>
    <row r="728" spans="1:72" ht="12.75">
      <c r="A728" s="26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8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</row>
    <row r="729" spans="1:72" ht="12.75">
      <c r="A729" s="26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8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</row>
    <row r="730" spans="1:72" ht="12.75">
      <c r="A730" s="26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8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</row>
    <row r="731" spans="1:72" ht="12.75">
      <c r="A731" s="26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8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</row>
    <row r="732" spans="1:72" ht="12.75">
      <c r="A732" s="26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8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</row>
    <row r="733" spans="1:72" ht="12.75">
      <c r="A733" s="26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8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</row>
    <row r="734" spans="1:72" ht="12.75">
      <c r="A734" s="26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8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</row>
    <row r="735" spans="1:72" ht="12.75">
      <c r="A735" s="26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8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</row>
    <row r="736" spans="1:72" ht="12.75">
      <c r="A736" s="26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8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</row>
    <row r="737" spans="1:72" ht="12.75">
      <c r="A737" s="26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8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</row>
    <row r="738" spans="1:72" ht="12.75">
      <c r="A738" s="26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8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</row>
    <row r="739" spans="1:72" ht="12.75">
      <c r="A739" s="26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8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</row>
    <row r="740" spans="1:72" ht="12.75">
      <c r="A740" s="26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8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</row>
    <row r="741" spans="1:72" ht="12.75">
      <c r="A741" s="26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8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</row>
    <row r="742" spans="1:72" ht="12.75">
      <c r="A742" s="26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8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</row>
    <row r="743" spans="1:72" ht="12.75">
      <c r="A743" s="26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8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</row>
    <row r="744" spans="1:72" ht="12.75">
      <c r="A744" s="26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8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</row>
    <row r="745" spans="1:72" ht="12.75">
      <c r="A745" s="26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8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</row>
    <row r="746" spans="1:72" ht="12.75">
      <c r="A746" s="26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8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</row>
    <row r="747" spans="1:72" ht="12.75">
      <c r="A747" s="26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8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</row>
    <row r="748" spans="1:72" ht="12.75">
      <c r="A748" s="26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8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</row>
    <row r="749" spans="1:72" ht="12.75">
      <c r="A749" s="26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8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</row>
    <row r="750" spans="1:72" ht="12.75">
      <c r="A750" s="26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8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</row>
    <row r="751" spans="1:72" ht="12.75">
      <c r="A751" s="26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8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</row>
    <row r="752" spans="1:72" ht="12.75">
      <c r="A752" s="26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8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</row>
    <row r="753" spans="1:72" ht="12.75">
      <c r="A753" s="26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8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</row>
    <row r="754" spans="1:72" ht="12.75">
      <c r="A754" s="26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8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</row>
    <row r="755" spans="1:72" ht="12.75">
      <c r="A755" s="26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8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</row>
    <row r="756" spans="1:72" ht="12.75">
      <c r="A756" s="26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8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</row>
    <row r="757" spans="1:72" ht="12.75">
      <c r="A757" s="26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8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</row>
    <row r="758" spans="1:72" ht="12.75">
      <c r="A758" s="26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8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</row>
    <row r="759" spans="1:72" ht="12.75">
      <c r="A759" s="26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8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</row>
    <row r="760" spans="1:72" ht="12.75">
      <c r="A760" s="26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8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</row>
    <row r="761" spans="1:72" ht="12.75">
      <c r="A761" s="26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8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</row>
    <row r="762" spans="1:72" ht="12.75">
      <c r="A762" s="26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8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</row>
    <row r="763" spans="1:72" ht="12.75">
      <c r="A763" s="26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8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</row>
    <row r="764" spans="1:72" ht="12.75">
      <c r="A764" s="26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8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</row>
    <row r="765" spans="1:72" ht="12.75">
      <c r="A765" s="26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8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</row>
    <row r="766" spans="1:72" ht="12.75">
      <c r="A766" s="26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8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</row>
    <row r="767" spans="1:72" ht="12.75">
      <c r="A767" s="26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8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</row>
    <row r="768" spans="1:72" ht="12.75">
      <c r="A768" s="26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8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</row>
    <row r="769" spans="1:72" ht="12.75">
      <c r="A769" s="26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8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</row>
    <row r="770" spans="1:72" ht="12.75">
      <c r="A770" s="26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8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</row>
    <row r="771" spans="1:72" ht="12.75">
      <c r="A771" s="26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8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</row>
    <row r="772" spans="1:72" ht="12.75">
      <c r="A772" s="26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8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</row>
    <row r="773" spans="1:72" ht="12.75">
      <c r="A773" s="26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8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</row>
    <row r="774" spans="1:72" ht="12.75">
      <c r="A774" s="26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8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</row>
    <row r="775" spans="1:72" ht="12.75">
      <c r="A775" s="26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8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</row>
    <row r="776" spans="1:72" ht="12.75">
      <c r="A776" s="26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8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</row>
    <row r="777" spans="1:72" ht="12.75">
      <c r="A777" s="26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8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</row>
    <row r="778" spans="1:72" ht="12.75">
      <c r="A778" s="26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8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</row>
    <row r="779" spans="1:72" ht="12.75">
      <c r="A779" s="26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8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</row>
    <row r="780" spans="1:72" ht="12.75">
      <c r="A780" s="26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8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</row>
    <row r="781" spans="1:72" ht="12.75">
      <c r="A781" s="26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8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</row>
    <row r="782" spans="1:72" ht="12.75">
      <c r="A782" s="26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8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</row>
    <row r="783" spans="1:72" ht="12.75">
      <c r="A783" s="26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8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</row>
    <row r="784" spans="1:72" ht="12.75">
      <c r="A784" s="26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8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</row>
    <row r="785" spans="1:72" ht="12.75">
      <c r="A785" s="26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8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</row>
    <row r="786" spans="1:72" ht="12.75">
      <c r="A786" s="26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8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</row>
    <row r="787" spans="1:72" ht="12.75">
      <c r="A787" s="26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8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</row>
    <row r="788" spans="1:72" ht="12.75">
      <c r="A788" s="26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8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</row>
    <row r="789" spans="1:72" ht="12.75">
      <c r="A789" s="26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8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</row>
    <row r="790" spans="1:72" ht="12.75">
      <c r="A790" s="26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8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</row>
    <row r="791" spans="1:72" ht="12.75">
      <c r="A791" s="26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8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</row>
    <row r="792" spans="1:72" ht="12.75">
      <c r="A792" s="26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8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</row>
    <row r="793" spans="1:72" ht="12.75">
      <c r="A793" s="26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8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</row>
    <row r="794" spans="1:72" ht="12.75">
      <c r="A794" s="26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8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</row>
    <row r="795" spans="1:72" ht="12.75">
      <c r="A795" s="26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8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</row>
    <row r="796" spans="1:72" ht="12.75">
      <c r="A796" s="26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8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</row>
    <row r="797" spans="1:72" ht="12.75">
      <c r="A797" s="26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8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</row>
    <row r="798" spans="1:72" ht="12.75">
      <c r="A798" s="26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8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</row>
    <row r="799" spans="1:72" ht="12.75">
      <c r="A799" s="26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8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</row>
    <row r="800" spans="1:72" ht="12.75">
      <c r="A800" s="26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8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</row>
    <row r="801" spans="1:72" ht="12.75">
      <c r="A801" s="26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8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</row>
    <row r="802" spans="1:72" ht="12.75">
      <c r="A802" s="26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8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</row>
    <row r="803" spans="1:72" ht="12.75">
      <c r="A803" s="26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8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</row>
    <row r="804" spans="1:72" ht="12.75">
      <c r="A804" s="26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8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</row>
    <row r="805" spans="1:72" ht="12.75">
      <c r="A805" s="26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8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</row>
    <row r="806" spans="1:72" ht="12.75">
      <c r="A806" s="26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8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</row>
    <row r="807" spans="1:72" ht="12.75">
      <c r="A807" s="26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8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</row>
    <row r="808" spans="1:72" ht="12.75">
      <c r="A808" s="26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8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</row>
    <row r="809" spans="1:72" ht="12.75">
      <c r="A809" s="26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8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</row>
    <row r="810" spans="1:72" ht="12.75">
      <c r="A810" s="26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8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</row>
    <row r="811" spans="1:72" ht="12.75">
      <c r="A811" s="26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8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</row>
    <row r="812" spans="1:72" ht="12.75">
      <c r="A812" s="26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8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</row>
    <row r="813" spans="1:72" ht="12.75">
      <c r="A813" s="26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8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</row>
    <row r="814" spans="1:72" ht="12.75">
      <c r="A814" s="26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8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</row>
    <row r="815" spans="1:72" ht="12.75">
      <c r="A815" s="26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8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</row>
    <row r="816" spans="1:72" ht="12.75">
      <c r="A816" s="26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8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</row>
    <row r="817" spans="1:72" ht="12.75">
      <c r="A817" s="26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8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</row>
    <row r="818" spans="1:72" ht="12.75">
      <c r="A818" s="26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8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</row>
    <row r="819" spans="1:72" ht="12.75">
      <c r="A819" s="26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8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</row>
    <row r="820" spans="1:72" ht="12.75">
      <c r="A820" s="26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8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</row>
    <row r="821" spans="1:72" ht="12.75">
      <c r="A821" s="26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8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</row>
    <row r="822" spans="1:72" ht="12.75">
      <c r="A822" s="26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8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</row>
    <row r="823" spans="1:72" ht="12.75">
      <c r="A823" s="26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8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</row>
    <row r="824" spans="1:72" ht="12.75">
      <c r="A824" s="26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8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</row>
    <row r="825" spans="1:72" ht="12.75">
      <c r="A825" s="26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8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</row>
    <row r="826" spans="1:72" ht="12.75">
      <c r="A826" s="26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8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</row>
    <row r="827" spans="1:72" ht="12.75">
      <c r="A827" s="26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8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</row>
    <row r="828" spans="1:72" ht="12.75">
      <c r="A828" s="26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8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</row>
    <row r="829" spans="1:72" ht="12.75">
      <c r="A829" s="26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8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</row>
    <row r="830" spans="1:72" ht="12.75">
      <c r="A830" s="26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8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</row>
    <row r="831" spans="1:72" ht="12.75">
      <c r="A831" s="26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8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</row>
    <row r="832" spans="1:72" ht="12.75">
      <c r="A832" s="26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8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</row>
    <row r="833" spans="1:72" ht="12.75">
      <c r="A833" s="26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8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</row>
    <row r="834" spans="1:72" ht="12.75">
      <c r="A834" s="26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8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</row>
    <row r="835" spans="1:72" ht="12.75">
      <c r="A835" s="26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8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</row>
    <row r="836" spans="1:72" ht="12.75">
      <c r="A836" s="26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8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</row>
    <row r="837" spans="1:72" ht="12.75">
      <c r="A837" s="26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8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</row>
    <row r="838" spans="1:72" ht="12.75">
      <c r="A838" s="26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8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</row>
    <row r="839" spans="1:72" ht="12.75">
      <c r="A839" s="26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8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</row>
    <row r="840" spans="1:72" ht="12.75">
      <c r="A840" s="26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8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</row>
    <row r="841" spans="1:72" ht="12.75">
      <c r="A841" s="26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8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</row>
    <row r="842" spans="1:72" ht="12.75">
      <c r="A842" s="26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8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</row>
    <row r="843" spans="1:72" ht="12.75">
      <c r="A843" s="26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8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</row>
    <row r="844" spans="1:72" ht="12.75">
      <c r="A844" s="26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8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</row>
  </sheetData>
  <mergeCells count="12">
    <mergeCell ref="P1:R1"/>
    <mergeCell ref="A1:A2"/>
    <mergeCell ref="B1:B2"/>
    <mergeCell ref="C1:D1"/>
    <mergeCell ref="E1:F1"/>
    <mergeCell ref="I1:I2"/>
    <mergeCell ref="H1:H2"/>
    <mergeCell ref="K1:K2"/>
    <mergeCell ref="G1:G2"/>
    <mergeCell ref="J1:J2"/>
    <mergeCell ref="L1:L2"/>
    <mergeCell ref="M1:O1"/>
  </mergeCells>
  <phoneticPr fontId="20" type="noConversion"/>
  <conditionalFormatting sqref="B10">
    <cfRule type="notContainsBlanks" dxfId="2" priority="1">
      <formula>LEN(TRIM(B10))&gt;0</formula>
    </cfRule>
  </conditionalFormatting>
  <pageMargins left="0.70866141732283472" right="0.70866141732283472" top="0.74803149606299213" bottom="0.74803149606299213" header="0.31496062992125984" footer="0.31496062992125984"/>
  <pageSetup paperSize="9" fitToWidth="3" orientation="landscape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F705"/>
  <sheetViews>
    <sheetView view="pageBreakPreview" zoomScale="85" zoomScaleSheetLayoutView="58" zoomScalePageLayoutView="75" workbookViewId="0">
      <pane xSplit="6" ySplit="7" topLeftCell="AQ8" activePane="bottomRight" state="frozen"/>
      <selection pane="topRight" activeCell="G1" sqref="G1"/>
      <selection pane="bottomLeft" activeCell="A8" sqref="A8"/>
      <selection pane="bottomRight" activeCell="A4" sqref="A4:AT101"/>
    </sheetView>
  </sheetViews>
  <sheetFormatPr defaultColWidth="14.42578125" defaultRowHeight="15.75" customHeight="1"/>
  <cols>
    <col min="1" max="1" width="18.28515625" customWidth="1"/>
    <col min="2" max="2" width="17.28515625" customWidth="1"/>
    <col min="3" max="3" width="18.140625" customWidth="1"/>
    <col min="4" max="4" width="8.7109375" customWidth="1"/>
    <col min="5" max="5" width="13.28515625" customWidth="1"/>
    <col min="6" max="6" width="17" customWidth="1"/>
    <col min="7" max="8" width="13.42578125" customWidth="1"/>
    <col min="9" max="9" width="15.85546875" customWidth="1"/>
    <col min="10" max="10" width="12.140625" customWidth="1"/>
    <col min="11" max="11" width="16.140625" customWidth="1"/>
    <col min="12" max="12" width="18.7109375" customWidth="1"/>
    <col min="13" max="13" width="16.5703125" customWidth="1"/>
    <col min="15" max="15" width="17.140625" customWidth="1"/>
    <col min="16" max="16" width="17.7109375" customWidth="1"/>
    <col min="17" max="17" width="14" customWidth="1"/>
    <col min="18" max="18" width="11.7109375" customWidth="1"/>
    <col min="19" max="19" width="8.42578125" customWidth="1"/>
    <col min="20" max="20" width="18.5703125" customWidth="1"/>
    <col min="21" max="21" width="20.28515625" customWidth="1"/>
    <col min="22" max="22" width="18.140625" customWidth="1"/>
    <col min="23" max="23" width="19.5703125" customWidth="1"/>
    <col min="24" max="24" width="17.7109375" customWidth="1"/>
    <col min="25" max="25" width="15" customWidth="1"/>
    <col min="26" max="26" width="17.28515625" customWidth="1"/>
    <col min="28" max="28" width="15.5703125" customWidth="1"/>
    <col min="29" max="29" width="15.140625" customWidth="1"/>
    <col min="30" max="30" width="21.140625" customWidth="1"/>
    <col min="31" max="31" width="17.140625" customWidth="1"/>
    <col min="32" max="32" width="28.42578125" customWidth="1"/>
    <col min="33" max="33" width="14.5703125" customWidth="1"/>
    <col min="34" max="34" width="17.140625" customWidth="1"/>
    <col min="35" max="35" width="24.140625" customWidth="1"/>
    <col min="36" max="36" width="17.140625" customWidth="1"/>
    <col min="37" max="38" width="16.42578125" customWidth="1"/>
    <col min="39" max="40" width="15.5703125" customWidth="1"/>
    <col min="41" max="41" width="28.28515625" customWidth="1"/>
    <col min="42" max="42" width="32" customWidth="1"/>
    <col min="43" max="43" width="38.42578125" customWidth="1"/>
    <col min="44" max="44" width="39.5703125" customWidth="1"/>
    <col min="45" max="45" width="26.5703125" customWidth="1"/>
    <col min="46" max="46" width="25.7109375" customWidth="1"/>
    <col min="55" max="55" width="18.7109375" customWidth="1"/>
    <col min="56" max="56" width="29" customWidth="1"/>
  </cols>
  <sheetData>
    <row r="4" spans="1:84" ht="87.75" customHeight="1">
      <c r="A4" s="217">
        <f ca="1">A4:R6</f>
        <v>0</v>
      </c>
      <c r="B4" s="217" t="s">
        <v>163</v>
      </c>
      <c r="C4" s="217" t="s">
        <v>134</v>
      </c>
      <c r="D4" s="217" t="s">
        <v>135</v>
      </c>
      <c r="E4" s="218"/>
      <c r="F4" s="218"/>
      <c r="G4" s="217" t="s">
        <v>136</v>
      </c>
      <c r="H4" s="218"/>
      <c r="I4" s="218"/>
      <c r="J4" s="217" t="s">
        <v>137</v>
      </c>
      <c r="K4" s="218"/>
      <c r="L4" s="218"/>
      <c r="M4" s="218"/>
      <c r="N4" s="218"/>
      <c r="O4" s="218"/>
      <c r="P4" s="218"/>
      <c r="Q4" s="218"/>
      <c r="R4" s="218"/>
      <c r="S4" s="217" t="s">
        <v>106</v>
      </c>
      <c r="T4" s="217"/>
      <c r="U4" s="217"/>
      <c r="V4" s="217"/>
      <c r="W4" s="217"/>
      <c r="X4" s="217"/>
      <c r="Y4" s="217"/>
      <c r="Z4" s="218"/>
      <c r="AA4" s="218"/>
      <c r="AB4" s="218"/>
      <c r="AC4" s="218"/>
      <c r="AD4" s="218"/>
      <c r="AE4" s="218"/>
      <c r="AF4" s="218"/>
      <c r="AG4" s="218"/>
      <c r="AH4" s="218"/>
      <c r="AI4" s="222" t="s">
        <v>180</v>
      </c>
      <c r="AJ4" s="222" t="s">
        <v>181</v>
      </c>
      <c r="AK4" s="217" t="s">
        <v>169</v>
      </c>
      <c r="AL4" s="217" t="s">
        <v>170</v>
      </c>
      <c r="AM4" s="217" t="s">
        <v>171</v>
      </c>
      <c r="AN4" s="217" t="s">
        <v>172</v>
      </c>
      <c r="AO4" s="217" t="s">
        <v>122</v>
      </c>
      <c r="AP4" s="217" t="s">
        <v>146</v>
      </c>
      <c r="AQ4" s="217" t="s">
        <v>147</v>
      </c>
      <c r="AR4" s="217" t="s">
        <v>148</v>
      </c>
      <c r="AS4" s="217" t="s">
        <v>177</v>
      </c>
      <c r="AT4" s="217" t="s">
        <v>178</v>
      </c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</row>
    <row r="5" spans="1:84" ht="32.25" customHeight="1">
      <c r="A5" s="218"/>
      <c r="B5" s="218"/>
      <c r="C5" s="218"/>
      <c r="D5" s="217" t="s">
        <v>7</v>
      </c>
      <c r="E5" s="217" t="s">
        <v>107</v>
      </c>
      <c r="F5" s="217" t="s">
        <v>108</v>
      </c>
      <c r="G5" s="217" t="s">
        <v>7</v>
      </c>
      <c r="H5" s="217" t="s">
        <v>107</v>
      </c>
      <c r="I5" s="217" t="s">
        <v>108</v>
      </c>
      <c r="J5" s="217" t="s">
        <v>7</v>
      </c>
      <c r="K5" s="217" t="s">
        <v>109</v>
      </c>
      <c r="L5" s="217" t="s">
        <v>111</v>
      </c>
      <c r="M5" s="217" t="s">
        <v>112</v>
      </c>
      <c r="N5" s="217" t="s">
        <v>113</v>
      </c>
      <c r="O5" s="217" t="s">
        <v>114</v>
      </c>
      <c r="P5" s="217" t="s">
        <v>116</v>
      </c>
      <c r="Q5" s="217" t="s">
        <v>115</v>
      </c>
      <c r="R5" s="217" t="s">
        <v>117</v>
      </c>
      <c r="S5" s="217" t="s">
        <v>7</v>
      </c>
      <c r="T5" s="219" t="s">
        <v>167</v>
      </c>
      <c r="U5" s="219" t="s">
        <v>168</v>
      </c>
      <c r="V5" s="218" t="s">
        <v>138</v>
      </c>
      <c r="W5" s="218" t="s">
        <v>139</v>
      </c>
      <c r="X5" s="217" t="s">
        <v>140</v>
      </c>
      <c r="Y5" s="219" t="s">
        <v>150</v>
      </c>
      <c r="Z5" s="217" t="s">
        <v>141</v>
      </c>
      <c r="AA5" s="219" t="s">
        <v>150</v>
      </c>
      <c r="AB5" s="217" t="s">
        <v>118</v>
      </c>
      <c r="AC5" s="217"/>
      <c r="AD5" s="217"/>
      <c r="AE5" s="217"/>
      <c r="AF5" s="218"/>
      <c r="AG5" s="217" t="s">
        <v>144</v>
      </c>
      <c r="AH5" s="217" t="s">
        <v>145</v>
      </c>
      <c r="AI5" s="223"/>
      <c r="AJ5" s="223"/>
      <c r="AK5" s="218"/>
      <c r="AL5" s="218"/>
      <c r="AM5" s="218"/>
      <c r="AN5" s="218"/>
      <c r="AO5" s="218"/>
      <c r="AP5" s="218"/>
      <c r="AQ5" s="218"/>
      <c r="AR5" s="218"/>
      <c r="AS5" s="217"/>
      <c r="AT5" s="217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ht="132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20"/>
      <c r="U6" s="220"/>
      <c r="V6" s="218"/>
      <c r="W6" s="218"/>
      <c r="X6" s="218"/>
      <c r="Y6" s="221"/>
      <c r="Z6" s="218"/>
      <c r="AA6" s="221"/>
      <c r="AB6" s="77" t="s">
        <v>142</v>
      </c>
      <c r="AC6" s="77" t="s">
        <v>151</v>
      </c>
      <c r="AD6" s="77" t="s">
        <v>143</v>
      </c>
      <c r="AE6" s="77" t="s">
        <v>151</v>
      </c>
      <c r="AF6" s="77" t="s">
        <v>119</v>
      </c>
      <c r="AG6" s="218"/>
      <c r="AH6" s="218"/>
      <c r="AI6" s="224"/>
      <c r="AJ6" s="224"/>
      <c r="AK6" s="218"/>
      <c r="AL6" s="218"/>
      <c r="AM6" s="218"/>
      <c r="AN6" s="218"/>
      <c r="AO6" s="218"/>
      <c r="AP6" s="218"/>
      <c r="AQ6" s="218"/>
      <c r="AR6" s="218"/>
      <c r="AS6" s="217"/>
      <c r="AT6" s="217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>
      <c r="A7" s="76">
        <v>1</v>
      </c>
      <c r="B7" s="76">
        <f>A7+1</f>
        <v>2</v>
      </c>
      <c r="C7" s="76">
        <f t="shared" ref="C7:AH7" si="0">B7+1</f>
        <v>3</v>
      </c>
      <c r="D7" s="76">
        <f t="shared" si="0"/>
        <v>4</v>
      </c>
      <c r="E7" s="76">
        <f t="shared" si="0"/>
        <v>5</v>
      </c>
      <c r="F7" s="76">
        <f t="shared" si="0"/>
        <v>6</v>
      </c>
      <c r="G7" s="76">
        <f t="shared" si="0"/>
        <v>7</v>
      </c>
      <c r="H7" s="76">
        <f t="shared" si="0"/>
        <v>8</v>
      </c>
      <c r="I7" s="76">
        <f t="shared" si="0"/>
        <v>9</v>
      </c>
      <c r="J7" s="76">
        <f t="shared" si="0"/>
        <v>10</v>
      </c>
      <c r="K7" s="76">
        <f t="shared" si="0"/>
        <v>11</v>
      </c>
      <c r="L7" s="76">
        <f t="shared" si="0"/>
        <v>12</v>
      </c>
      <c r="M7" s="76">
        <f t="shared" si="0"/>
        <v>13</v>
      </c>
      <c r="N7" s="76">
        <f t="shared" si="0"/>
        <v>14</v>
      </c>
      <c r="O7" s="76">
        <f t="shared" si="0"/>
        <v>15</v>
      </c>
      <c r="P7" s="76">
        <f t="shared" si="0"/>
        <v>16</v>
      </c>
      <c r="Q7" s="76">
        <f t="shared" si="0"/>
        <v>17</v>
      </c>
      <c r="R7" s="76">
        <f t="shared" si="0"/>
        <v>18</v>
      </c>
      <c r="S7" s="76">
        <f t="shared" si="0"/>
        <v>19</v>
      </c>
      <c r="T7" s="76">
        <f t="shared" si="0"/>
        <v>20</v>
      </c>
      <c r="U7" s="76">
        <f t="shared" si="0"/>
        <v>21</v>
      </c>
      <c r="V7" s="76">
        <f t="shared" si="0"/>
        <v>22</v>
      </c>
      <c r="W7" s="76">
        <f t="shared" si="0"/>
        <v>23</v>
      </c>
      <c r="X7" s="76">
        <f t="shared" si="0"/>
        <v>24</v>
      </c>
      <c r="Y7" s="76">
        <f t="shared" si="0"/>
        <v>25</v>
      </c>
      <c r="Z7" s="76">
        <f t="shared" si="0"/>
        <v>26</v>
      </c>
      <c r="AA7" s="76">
        <f t="shared" si="0"/>
        <v>27</v>
      </c>
      <c r="AB7" s="76">
        <f t="shared" si="0"/>
        <v>28</v>
      </c>
      <c r="AC7" s="76">
        <f t="shared" si="0"/>
        <v>29</v>
      </c>
      <c r="AD7" s="76">
        <f t="shared" si="0"/>
        <v>30</v>
      </c>
      <c r="AE7" s="76">
        <f t="shared" si="0"/>
        <v>31</v>
      </c>
      <c r="AF7" s="76">
        <f t="shared" si="0"/>
        <v>32</v>
      </c>
      <c r="AG7" s="76">
        <f t="shared" si="0"/>
        <v>33</v>
      </c>
      <c r="AH7" s="76">
        <f t="shared" si="0"/>
        <v>34</v>
      </c>
      <c r="AI7" s="76">
        <f t="shared" ref="AI7:AT7" si="1">AH7+1</f>
        <v>35</v>
      </c>
      <c r="AJ7" s="76">
        <f t="shared" si="1"/>
        <v>36</v>
      </c>
      <c r="AK7" s="76">
        <f t="shared" si="1"/>
        <v>37</v>
      </c>
      <c r="AL7" s="76">
        <f t="shared" si="1"/>
        <v>38</v>
      </c>
      <c r="AM7" s="76">
        <f t="shared" si="1"/>
        <v>39</v>
      </c>
      <c r="AN7" s="76">
        <f t="shared" si="1"/>
        <v>40</v>
      </c>
      <c r="AO7" s="76">
        <f t="shared" si="1"/>
        <v>41</v>
      </c>
      <c r="AP7" s="76">
        <f t="shared" si="1"/>
        <v>42</v>
      </c>
      <c r="AQ7" s="76">
        <f t="shared" si="1"/>
        <v>43</v>
      </c>
      <c r="AR7" s="76">
        <f t="shared" si="1"/>
        <v>44</v>
      </c>
      <c r="AS7" s="76">
        <f t="shared" si="1"/>
        <v>45</v>
      </c>
      <c r="AT7" s="76">
        <f t="shared" si="1"/>
        <v>46</v>
      </c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ht="26.25" customHeight="1">
      <c r="A8" s="131" t="s">
        <v>11</v>
      </c>
      <c r="B8" s="131">
        <f>SUM(B27,B39,B49,B62,B69,B84,B92,B101)</f>
        <v>201</v>
      </c>
      <c r="C8" s="131">
        <f t="shared" ref="C8:AT8" si="2">SUM(C27,C39,C49,C62,C69,C84,C92,C101)</f>
        <v>201</v>
      </c>
      <c r="D8" s="131">
        <f t="shared" si="2"/>
        <v>68</v>
      </c>
      <c r="E8" s="131">
        <f t="shared" si="2"/>
        <v>0</v>
      </c>
      <c r="F8" s="131">
        <f t="shared" si="2"/>
        <v>68</v>
      </c>
      <c r="G8" s="131">
        <f t="shared" si="2"/>
        <v>34</v>
      </c>
      <c r="H8" s="131">
        <f t="shared" si="2"/>
        <v>0</v>
      </c>
      <c r="I8" s="131">
        <f t="shared" si="2"/>
        <v>34</v>
      </c>
      <c r="J8" s="131">
        <f t="shared" si="2"/>
        <v>16</v>
      </c>
      <c r="K8" s="131">
        <f t="shared" si="2"/>
        <v>11</v>
      </c>
      <c r="L8" s="131">
        <f t="shared" si="2"/>
        <v>3</v>
      </c>
      <c r="M8" s="131">
        <f t="shared" si="2"/>
        <v>2</v>
      </c>
      <c r="N8" s="131">
        <f t="shared" si="2"/>
        <v>0</v>
      </c>
      <c r="O8" s="131">
        <f t="shared" si="2"/>
        <v>0</v>
      </c>
      <c r="P8" s="131">
        <f t="shared" si="2"/>
        <v>1</v>
      </c>
      <c r="Q8" s="131">
        <f t="shared" si="2"/>
        <v>0</v>
      </c>
      <c r="R8" s="131">
        <f t="shared" si="2"/>
        <v>0</v>
      </c>
      <c r="S8" s="131">
        <v>184</v>
      </c>
      <c r="T8" s="131">
        <f t="shared" si="2"/>
        <v>6</v>
      </c>
      <c r="U8" s="131">
        <f t="shared" si="2"/>
        <v>6</v>
      </c>
      <c r="V8" s="131">
        <f t="shared" si="2"/>
        <v>16</v>
      </c>
      <c r="W8" s="131">
        <f t="shared" si="2"/>
        <v>16</v>
      </c>
      <c r="X8" s="131">
        <f t="shared" si="2"/>
        <v>26</v>
      </c>
      <c r="Y8" s="131">
        <f t="shared" si="2"/>
        <v>16</v>
      </c>
      <c r="Z8" s="131">
        <f t="shared" si="2"/>
        <v>26</v>
      </c>
      <c r="AA8" s="131">
        <f t="shared" si="2"/>
        <v>16</v>
      </c>
      <c r="AB8" s="131">
        <f t="shared" si="2"/>
        <v>16</v>
      </c>
      <c r="AC8" s="131">
        <f t="shared" si="2"/>
        <v>0</v>
      </c>
      <c r="AD8" s="131">
        <f t="shared" si="2"/>
        <v>10</v>
      </c>
      <c r="AE8" s="131">
        <f t="shared" si="2"/>
        <v>0</v>
      </c>
      <c r="AF8" s="131">
        <f t="shared" si="2"/>
        <v>0</v>
      </c>
      <c r="AG8" s="131">
        <f t="shared" si="2"/>
        <v>201</v>
      </c>
      <c r="AH8" s="131">
        <f t="shared" si="2"/>
        <v>201</v>
      </c>
      <c r="AI8" s="131">
        <f t="shared" si="2"/>
        <v>0</v>
      </c>
      <c r="AJ8" s="131">
        <f t="shared" si="2"/>
        <v>0</v>
      </c>
      <c r="AK8" s="131">
        <f t="shared" si="2"/>
        <v>150</v>
      </c>
      <c r="AL8" s="131">
        <f t="shared" si="2"/>
        <v>150</v>
      </c>
      <c r="AM8" s="131">
        <f t="shared" si="2"/>
        <v>0</v>
      </c>
      <c r="AN8" s="131">
        <f t="shared" si="2"/>
        <v>0</v>
      </c>
      <c r="AO8" s="131">
        <f t="shared" si="2"/>
        <v>16</v>
      </c>
      <c r="AP8" s="131">
        <f t="shared" si="2"/>
        <v>26</v>
      </c>
      <c r="AQ8" s="131">
        <f t="shared" si="2"/>
        <v>0</v>
      </c>
      <c r="AR8" s="131">
        <f t="shared" si="2"/>
        <v>0</v>
      </c>
      <c r="AS8" s="131">
        <f t="shared" si="2"/>
        <v>0</v>
      </c>
      <c r="AT8" s="131">
        <f t="shared" si="2"/>
        <v>2</v>
      </c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hidden="1">
      <c r="A9" s="132" t="s">
        <v>12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ht="31.5" hidden="1">
      <c r="A10" s="132" t="s">
        <v>13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hidden="1">
      <c r="A11" s="132" t="s">
        <v>14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29"/>
      <c r="AG11" s="129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ht="31.5" hidden="1">
      <c r="A12" s="132" t="s">
        <v>15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ht="31.5" hidden="1">
      <c r="A13" s="132" t="s">
        <v>16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175"/>
      <c r="AT13" s="175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ht="31.5" hidden="1">
      <c r="A14" s="132" t="s">
        <v>17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175"/>
      <c r="AT14" s="175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ht="31.5" hidden="1">
      <c r="A15" s="132" t="s">
        <v>18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175"/>
      <c r="AT15" s="175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ht="31.5" hidden="1">
      <c r="A16" s="132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175"/>
      <c r="AT16" s="175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hidden="1">
      <c r="A17" s="132" t="s">
        <v>20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175"/>
      <c r="AT17" s="175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ht="31.5" hidden="1">
      <c r="A18" s="132" t="s">
        <v>21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175"/>
      <c r="AT18" s="175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ht="31.5" hidden="1">
      <c r="A19" s="132" t="s">
        <v>22</v>
      </c>
      <c r="B19" s="133"/>
      <c r="C19" s="133"/>
      <c r="D19" s="76"/>
      <c r="E19" s="133"/>
      <c r="F19" s="133"/>
      <c r="G19" s="133"/>
      <c r="H19" s="133"/>
      <c r="I19" s="133"/>
      <c r="J19" s="76"/>
      <c r="K19" s="133"/>
      <c r="L19" s="133"/>
      <c r="M19" s="133"/>
      <c r="N19" s="133"/>
      <c r="O19" s="133"/>
      <c r="P19" s="133"/>
      <c r="Q19" s="133"/>
      <c r="R19" s="133"/>
      <c r="S19" s="76"/>
      <c r="T19" s="76"/>
      <c r="U19" s="76"/>
      <c r="V19" s="76"/>
      <c r="W19" s="76"/>
      <c r="X19" s="76"/>
      <c r="Y19" s="76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76"/>
      <c r="AS19" s="175"/>
      <c r="AT19" s="175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ht="31.5" hidden="1">
      <c r="A20" s="132" t="s">
        <v>23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175"/>
      <c r="AT20" s="175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ht="31.5" hidden="1">
      <c r="A21" s="132" t="s">
        <v>24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175"/>
      <c r="AT21" s="175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ht="31.5" hidden="1">
      <c r="A22" s="132" t="s">
        <v>25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175"/>
      <c r="AT22" s="175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ht="31.5" hidden="1">
      <c r="A23" s="132" t="s">
        <v>26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175"/>
      <c r="AT23" s="175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hidden="1">
      <c r="A24" s="132" t="s">
        <v>27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175"/>
      <c r="AT24" s="175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hidden="1">
      <c r="A25" s="132" t="s">
        <v>28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175"/>
      <c r="AT25" s="175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ht="31.5" hidden="1">
      <c r="A26" s="132" t="s">
        <v>29</v>
      </c>
      <c r="B26" s="76"/>
      <c r="C26" s="76"/>
      <c r="D26" s="76"/>
      <c r="E26" s="76"/>
      <c r="F26" s="133"/>
      <c r="G26" s="133"/>
      <c r="H26" s="133"/>
      <c r="I26" s="133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175"/>
      <c r="AT26" s="175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hidden="1">
      <c r="A27" s="124" t="s">
        <v>30</v>
      </c>
      <c r="B27" s="124">
        <f t="shared" ref="B27:AT27" si="3">SUM(B9:B26)</f>
        <v>0</v>
      </c>
      <c r="C27" s="124">
        <f t="shared" si="3"/>
        <v>0</v>
      </c>
      <c r="D27" s="124">
        <f t="shared" si="3"/>
        <v>0</v>
      </c>
      <c r="E27" s="124">
        <f t="shared" si="3"/>
        <v>0</v>
      </c>
      <c r="F27" s="124">
        <f t="shared" si="3"/>
        <v>0</v>
      </c>
      <c r="G27" s="124">
        <f t="shared" si="3"/>
        <v>0</v>
      </c>
      <c r="H27" s="124">
        <f t="shared" si="3"/>
        <v>0</v>
      </c>
      <c r="I27" s="124">
        <f t="shared" si="3"/>
        <v>0</v>
      </c>
      <c r="J27" s="124">
        <f t="shared" si="3"/>
        <v>0</v>
      </c>
      <c r="K27" s="124">
        <f t="shared" si="3"/>
        <v>0</v>
      </c>
      <c r="L27" s="124">
        <f t="shared" si="3"/>
        <v>0</v>
      </c>
      <c r="M27" s="124">
        <f t="shared" si="3"/>
        <v>0</v>
      </c>
      <c r="N27" s="124">
        <f t="shared" si="3"/>
        <v>0</v>
      </c>
      <c r="O27" s="124">
        <f t="shared" si="3"/>
        <v>0</v>
      </c>
      <c r="P27" s="124">
        <f t="shared" si="3"/>
        <v>0</v>
      </c>
      <c r="Q27" s="124">
        <f t="shared" si="3"/>
        <v>0</v>
      </c>
      <c r="R27" s="124">
        <f t="shared" si="3"/>
        <v>0</v>
      </c>
      <c r="S27" s="124">
        <f t="shared" si="3"/>
        <v>0</v>
      </c>
      <c r="T27" s="124">
        <f t="shared" si="3"/>
        <v>0</v>
      </c>
      <c r="U27" s="124">
        <f t="shared" si="3"/>
        <v>0</v>
      </c>
      <c r="V27" s="124">
        <f t="shared" si="3"/>
        <v>0</v>
      </c>
      <c r="W27" s="124">
        <f t="shared" si="3"/>
        <v>0</v>
      </c>
      <c r="X27" s="124">
        <f t="shared" si="3"/>
        <v>0</v>
      </c>
      <c r="Y27" s="124">
        <f t="shared" si="3"/>
        <v>0</v>
      </c>
      <c r="Z27" s="124">
        <f t="shared" si="3"/>
        <v>0</v>
      </c>
      <c r="AA27" s="124">
        <f t="shared" si="3"/>
        <v>0</v>
      </c>
      <c r="AB27" s="124">
        <f t="shared" si="3"/>
        <v>0</v>
      </c>
      <c r="AC27" s="124">
        <f t="shared" si="3"/>
        <v>0</v>
      </c>
      <c r="AD27" s="124">
        <f t="shared" si="3"/>
        <v>0</v>
      </c>
      <c r="AE27" s="124">
        <f t="shared" si="3"/>
        <v>0</v>
      </c>
      <c r="AF27" s="124">
        <f t="shared" si="3"/>
        <v>0</v>
      </c>
      <c r="AG27" s="124">
        <f t="shared" si="3"/>
        <v>0</v>
      </c>
      <c r="AH27" s="124">
        <f t="shared" si="3"/>
        <v>0</v>
      </c>
      <c r="AI27" s="124">
        <f t="shared" si="3"/>
        <v>0</v>
      </c>
      <c r="AJ27" s="124">
        <f t="shared" si="3"/>
        <v>0</v>
      </c>
      <c r="AK27" s="124">
        <f t="shared" si="3"/>
        <v>0</v>
      </c>
      <c r="AL27" s="124">
        <f t="shared" si="3"/>
        <v>0</v>
      </c>
      <c r="AM27" s="124">
        <f t="shared" si="3"/>
        <v>0</v>
      </c>
      <c r="AN27" s="124">
        <f t="shared" si="3"/>
        <v>0</v>
      </c>
      <c r="AO27" s="124">
        <f t="shared" si="3"/>
        <v>0</v>
      </c>
      <c r="AP27" s="124">
        <f t="shared" si="3"/>
        <v>0</v>
      </c>
      <c r="AQ27" s="124">
        <f t="shared" si="3"/>
        <v>0</v>
      </c>
      <c r="AR27" s="124">
        <f t="shared" si="3"/>
        <v>0</v>
      </c>
      <c r="AS27" s="124">
        <f t="shared" si="3"/>
        <v>0</v>
      </c>
      <c r="AT27" s="124">
        <f t="shared" si="3"/>
        <v>0</v>
      </c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ht="39" hidden="1" customHeight="1">
      <c r="A28" s="134" t="s">
        <v>31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175"/>
      <c r="AT28" s="175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ht="31.5" hidden="1">
      <c r="A29" s="134" t="s">
        <v>32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175"/>
      <c r="AT29" s="175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ht="31.5" hidden="1">
      <c r="A30" s="134" t="s">
        <v>33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175"/>
      <c r="AT30" s="175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ht="31.5" hidden="1">
      <c r="A31" s="134" t="s">
        <v>34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175"/>
      <c r="AT31" s="175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ht="38.25" hidden="1" customHeight="1">
      <c r="A32" s="134" t="s">
        <v>35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175"/>
      <c r="AT32" s="175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ht="47.25" hidden="1">
      <c r="A33" s="134" t="s">
        <v>123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175"/>
      <c r="AT33" s="175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ht="31.5" hidden="1">
      <c r="A34" s="134" t="s">
        <v>37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106"/>
      <c r="AL34" s="106"/>
      <c r="AM34" s="99"/>
      <c r="AN34" s="99"/>
      <c r="AO34" s="168"/>
      <c r="AP34" s="168"/>
      <c r="AQ34" s="99"/>
      <c r="AR34" s="99"/>
      <c r="AS34" s="175"/>
      <c r="AT34" s="175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ht="30.75" hidden="1" customHeight="1">
      <c r="A35" s="134" t="s">
        <v>38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76"/>
      <c r="AS35" s="175"/>
      <c r="AT35" s="175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ht="31.5" hidden="1">
      <c r="A36" s="134" t="s">
        <v>39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175"/>
      <c r="AT36" s="175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ht="31.5" hidden="1">
      <c r="A37" s="134" t="s">
        <v>40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175"/>
      <c r="AT37" s="175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ht="31.5" hidden="1">
      <c r="A38" s="134" t="s">
        <v>41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175"/>
      <c r="AT38" s="175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hidden="1">
      <c r="A39" s="124" t="s">
        <v>42</v>
      </c>
      <c r="B39" s="124">
        <f>SUM(B30:B38)</f>
        <v>0</v>
      </c>
      <c r="C39" s="124">
        <f t="shared" ref="C39:AT39" si="4">SUM(C30:C38)</f>
        <v>0</v>
      </c>
      <c r="D39" s="124">
        <f t="shared" si="4"/>
        <v>0</v>
      </c>
      <c r="E39" s="124">
        <f t="shared" si="4"/>
        <v>0</v>
      </c>
      <c r="F39" s="124">
        <f t="shared" si="4"/>
        <v>0</v>
      </c>
      <c r="G39" s="124">
        <f t="shared" si="4"/>
        <v>0</v>
      </c>
      <c r="H39" s="124">
        <f t="shared" si="4"/>
        <v>0</v>
      </c>
      <c r="I39" s="124">
        <f t="shared" si="4"/>
        <v>0</v>
      </c>
      <c r="J39" s="124">
        <f t="shared" si="4"/>
        <v>0</v>
      </c>
      <c r="K39" s="124">
        <f t="shared" si="4"/>
        <v>0</v>
      </c>
      <c r="L39" s="124">
        <f t="shared" si="4"/>
        <v>0</v>
      </c>
      <c r="M39" s="124">
        <f t="shared" si="4"/>
        <v>0</v>
      </c>
      <c r="N39" s="124">
        <f t="shared" si="4"/>
        <v>0</v>
      </c>
      <c r="O39" s="124">
        <f t="shared" si="4"/>
        <v>0</v>
      </c>
      <c r="P39" s="124">
        <f t="shared" si="4"/>
        <v>0</v>
      </c>
      <c r="Q39" s="124">
        <f t="shared" si="4"/>
        <v>0</v>
      </c>
      <c r="R39" s="124">
        <f t="shared" si="4"/>
        <v>0</v>
      </c>
      <c r="S39" s="124">
        <f t="shared" si="4"/>
        <v>0</v>
      </c>
      <c r="T39" s="124">
        <f t="shared" si="4"/>
        <v>0</v>
      </c>
      <c r="U39" s="124">
        <f t="shared" si="4"/>
        <v>0</v>
      </c>
      <c r="V39" s="124">
        <f t="shared" si="4"/>
        <v>0</v>
      </c>
      <c r="W39" s="124">
        <f t="shared" si="4"/>
        <v>0</v>
      </c>
      <c r="X39" s="124">
        <f t="shared" si="4"/>
        <v>0</v>
      </c>
      <c r="Y39" s="124">
        <f t="shared" si="4"/>
        <v>0</v>
      </c>
      <c r="Z39" s="124">
        <f t="shared" si="4"/>
        <v>0</v>
      </c>
      <c r="AA39" s="124">
        <f t="shared" si="4"/>
        <v>0</v>
      </c>
      <c r="AB39" s="124">
        <f t="shared" si="4"/>
        <v>0</v>
      </c>
      <c r="AC39" s="124">
        <f t="shared" si="4"/>
        <v>0</v>
      </c>
      <c r="AD39" s="124">
        <f t="shared" si="4"/>
        <v>0</v>
      </c>
      <c r="AE39" s="124">
        <f t="shared" si="4"/>
        <v>0</v>
      </c>
      <c r="AF39" s="124">
        <f t="shared" si="4"/>
        <v>0</v>
      </c>
      <c r="AG39" s="124">
        <f t="shared" si="4"/>
        <v>0</v>
      </c>
      <c r="AH39" s="124">
        <f t="shared" si="4"/>
        <v>0</v>
      </c>
      <c r="AI39" s="124">
        <f t="shared" si="4"/>
        <v>0</v>
      </c>
      <c r="AJ39" s="124">
        <f t="shared" si="4"/>
        <v>0</v>
      </c>
      <c r="AK39" s="124">
        <f t="shared" si="4"/>
        <v>0</v>
      </c>
      <c r="AL39" s="124">
        <f t="shared" si="4"/>
        <v>0</v>
      </c>
      <c r="AM39" s="124">
        <f t="shared" si="4"/>
        <v>0</v>
      </c>
      <c r="AN39" s="124">
        <f t="shared" si="4"/>
        <v>0</v>
      </c>
      <c r="AO39" s="124">
        <f t="shared" si="4"/>
        <v>0</v>
      </c>
      <c r="AP39" s="124">
        <f t="shared" si="4"/>
        <v>0</v>
      </c>
      <c r="AQ39" s="124">
        <f t="shared" si="4"/>
        <v>0</v>
      </c>
      <c r="AR39" s="124">
        <f t="shared" si="4"/>
        <v>0</v>
      </c>
      <c r="AS39" s="124">
        <f t="shared" si="4"/>
        <v>0</v>
      </c>
      <c r="AT39" s="124">
        <f t="shared" si="4"/>
        <v>0</v>
      </c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pans="1:84" ht="31.5" hidden="1">
      <c r="A40" s="135" t="s">
        <v>43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176"/>
      <c r="AT40" s="176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hidden="1">
      <c r="A41" s="135" t="s">
        <v>44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176"/>
      <c r="AT41" s="176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</row>
    <row r="42" spans="1:84" ht="31.5" hidden="1">
      <c r="A42" s="135" t="s">
        <v>45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176"/>
      <c r="AT42" s="176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ht="39" hidden="1" customHeight="1">
      <c r="A43" s="135" t="s">
        <v>46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176"/>
      <c r="AT43" s="176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ht="31.5" hidden="1">
      <c r="A44" s="135" t="s">
        <v>47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176"/>
      <c r="AT44" s="176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</row>
    <row r="45" spans="1:84" ht="31.5" hidden="1">
      <c r="A45" s="135" t="s">
        <v>48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133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176"/>
      <c r="AT45" s="176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</row>
    <row r="46" spans="1:84" ht="31.5" hidden="1">
      <c r="A46" s="135" t="s">
        <v>49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176"/>
      <c r="AT46" s="176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</row>
    <row r="47" spans="1:84" ht="47.25" hidden="1">
      <c r="A47" s="135" t="s">
        <v>50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176"/>
      <c r="AT47" s="176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</row>
    <row r="48" spans="1:84" ht="47.25" hidden="1">
      <c r="A48" s="135" t="s">
        <v>51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176"/>
      <c r="AT48" s="176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hidden="1">
      <c r="A49" s="124" t="s">
        <v>52</v>
      </c>
      <c r="B49" s="124">
        <f t="shared" ref="B49:AT49" si="5">SUM(B40:B48)</f>
        <v>0</v>
      </c>
      <c r="C49" s="124">
        <f t="shared" si="5"/>
        <v>0</v>
      </c>
      <c r="D49" s="124">
        <f t="shared" si="5"/>
        <v>0</v>
      </c>
      <c r="E49" s="124">
        <f t="shared" si="5"/>
        <v>0</v>
      </c>
      <c r="F49" s="124">
        <f t="shared" si="5"/>
        <v>0</v>
      </c>
      <c r="G49" s="124">
        <f t="shared" si="5"/>
        <v>0</v>
      </c>
      <c r="H49" s="124">
        <f t="shared" si="5"/>
        <v>0</v>
      </c>
      <c r="I49" s="124">
        <f t="shared" si="5"/>
        <v>0</v>
      </c>
      <c r="J49" s="124">
        <f t="shared" si="5"/>
        <v>0</v>
      </c>
      <c r="K49" s="124">
        <f t="shared" si="5"/>
        <v>0</v>
      </c>
      <c r="L49" s="124">
        <f t="shared" si="5"/>
        <v>0</v>
      </c>
      <c r="M49" s="124">
        <f t="shared" si="5"/>
        <v>0</v>
      </c>
      <c r="N49" s="124">
        <f t="shared" si="5"/>
        <v>0</v>
      </c>
      <c r="O49" s="124">
        <f t="shared" si="5"/>
        <v>0</v>
      </c>
      <c r="P49" s="124">
        <f t="shared" si="5"/>
        <v>0</v>
      </c>
      <c r="Q49" s="124">
        <f t="shared" si="5"/>
        <v>0</v>
      </c>
      <c r="R49" s="124">
        <f t="shared" si="5"/>
        <v>0</v>
      </c>
      <c r="S49" s="124">
        <f t="shared" si="5"/>
        <v>0</v>
      </c>
      <c r="T49" s="124">
        <f t="shared" si="5"/>
        <v>0</v>
      </c>
      <c r="U49" s="124">
        <f t="shared" si="5"/>
        <v>0</v>
      </c>
      <c r="V49" s="124">
        <f t="shared" si="5"/>
        <v>0</v>
      </c>
      <c r="W49" s="124">
        <f t="shared" si="5"/>
        <v>0</v>
      </c>
      <c r="X49" s="124">
        <f t="shared" si="5"/>
        <v>0</v>
      </c>
      <c r="Y49" s="124">
        <f t="shared" si="5"/>
        <v>0</v>
      </c>
      <c r="Z49" s="124">
        <f t="shared" si="5"/>
        <v>0</v>
      </c>
      <c r="AA49" s="124">
        <f t="shared" si="5"/>
        <v>0</v>
      </c>
      <c r="AB49" s="124">
        <f t="shared" si="5"/>
        <v>0</v>
      </c>
      <c r="AC49" s="124">
        <f t="shared" si="5"/>
        <v>0</v>
      </c>
      <c r="AD49" s="124">
        <f t="shared" si="5"/>
        <v>0</v>
      </c>
      <c r="AE49" s="124">
        <f t="shared" si="5"/>
        <v>0</v>
      </c>
      <c r="AF49" s="124">
        <f t="shared" si="5"/>
        <v>0</v>
      </c>
      <c r="AG49" s="124">
        <f t="shared" si="5"/>
        <v>0</v>
      </c>
      <c r="AH49" s="124">
        <f t="shared" si="5"/>
        <v>0</v>
      </c>
      <c r="AI49" s="124">
        <f t="shared" si="5"/>
        <v>0</v>
      </c>
      <c r="AJ49" s="124">
        <f t="shared" si="5"/>
        <v>0</v>
      </c>
      <c r="AK49" s="124">
        <f t="shared" si="5"/>
        <v>0</v>
      </c>
      <c r="AL49" s="124">
        <f t="shared" si="5"/>
        <v>0</v>
      </c>
      <c r="AM49" s="124">
        <f t="shared" si="5"/>
        <v>0</v>
      </c>
      <c r="AN49" s="124">
        <f t="shared" si="5"/>
        <v>0</v>
      </c>
      <c r="AO49" s="124">
        <f t="shared" si="5"/>
        <v>0</v>
      </c>
      <c r="AP49" s="124">
        <f t="shared" si="5"/>
        <v>0</v>
      </c>
      <c r="AQ49" s="124">
        <f t="shared" si="5"/>
        <v>0</v>
      </c>
      <c r="AR49" s="124">
        <f t="shared" si="5"/>
        <v>0</v>
      </c>
      <c r="AS49" s="124">
        <f t="shared" si="5"/>
        <v>0</v>
      </c>
      <c r="AT49" s="124">
        <f t="shared" si="5"/>
        <v>0</v>
      </c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84" ht="58.5" customHeight="1">
      <c r="A50" s="136" t="s">
        <v>53</v>
      </c>
      <c r="B50" s="76">
        <v>201</v>
      </c>
      <c r="C50" s="76">
        <v>201</v>
      </c>
      <c r="D50" s="76">
        <v>68</v>
      </c>
      <c r="E50" s="76">
        <v>0</v>
      </c>
      <c r="F50" s="76">
        <v>68</v>
      </c>
      <c r="G50" s="76">
        <v>34</v>
      </c>
      <c r="H50" s="76">
        <v>0</v>
      </c>
      <c r="I50" s="76">
        <v>34</v>
      </c>
      <c r="J50" s="76">
        <v>16</v>
      </c>
      <c r="K50" s="76">
        <v>11</v>
      </c>
      <c r="L50" s="76">
        <v>3</v>
      </c>
      <c r="M50" s="76">
        <v>2</v>
      </c>
      <c r="N50" s="76">
        <v>0</v>
      </c>
      <c r="O50" s="76">
        <v>0</v>
      </c>
      <c r="P50" s="76">
        <v>1</v>
      </c>
      <c r="Q50" s="76">
        <v>0</v>
      </c>
      <c r="R50" s="76">
        <v>0</v>
      </c>
      <c r="S50" s="76">
        <v>118</v>
      </c>
      <c r="T50" s="76">
        <v>6</v>
      </c>
      <c r="U50" s="76">
        <v>6</v>
      </c>
      <c r="V50" s="76">
        <v>16</v>
      </c>
      <c r="W50" s="76">
        <v>16</v>
      </c>
      <c r="X50" s="76">
        <v>26</v>
      </c>
      <c r="Y50" s="76">
        <v>16</v>
      </c>
      <c r="Z50" s="76">
        <v>26</v>
      </c>
      <c r="AA50" s="76">
        <v>16</v>
      </c>
      <c r="AB50" s="76">
        <v>16</v>
      </c>
      <c r="AC50" s="76">
        <v>0</v>
      </c>
      <c r="AD50" s="76">
        <v>10</v>
      </c>
      <c r="AE50" s="76">
        <v>0</v>
      </c>
      <c r="AF50" s="187" t="s">
        <v>185</v>
      </c>
      <c r="AG50" s="76">
        <v>201</v>
      </c>
      <c r="AH50" s="76">
        <v>201</v>
      </c>
      <c r="AI50" s="76">
        <v>0</v>
      </c>
      <c r="AJ50" s="76">
        <v>0</v>
      </c>
      <c r="AK50" s="76">
        <v>150</v>
      </c>
      <c r="AL50" s="76">
        <v>150</v>
      </c>
      <c r="AM50" s="76">
        <v>0</v>
      </c>
      <c r="AN50" s="76">
        <v>0</v>
      </c>
      <c r="AO50" s="76">
        <v>16</v>
      </c>
      <c r="AP50" s="76">
        <v>26</v>
      </c>
      <c r="AQ50" s="76">
        <v>0</v>
      </c>
      <c r="AR50" s="76">
        <v>0</v>
      </c>
      <c r="AS50" s="176">
        <v>0</v>
      </c>
      <c r="AT50" s="176">
        <v>2</v>
      </c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</row>
    <row r="51" spans="1:84" ht="31.5" hidden="1">
      <c r="A51" s="136" t="s">
        <v>54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176"/>
      <c r="AT51" s="176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</row>
    <row r="52" spans="1:84" hidden="1">
      <c r="A52" s="136" t="s">
        <v>55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176"/>
      <c r="AT52" s="176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</row>
    <row r="53" spans="1:84" ht="31.5" hidden="1">
      <c r="A53" s="136" t="s">
        <v>56</v>
      </c>
      <c r="B53" s="89"/>
      <c r="C53" s="89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89"/>
      <c r="AC53" s="89"/>
      <c r="AD53" s="89"/>
      <c r="AE53" s="89"/>
      <c r="AF53" s="97"/>
      <c r="AG53" s="97"/>
      <c r="AH53" s="96"/>
      <c r="AI53" s="96"/>
      <c r="AJ53" s="96"/>
      <c r="AK53" s="96"/>
      <c r="AL53" s="96"/>
      <c r="AM53" s="89"/>
      <c r="AN53" s="89"/>
      <c r="AO53" s="169"/>
      <c r="AP53" s="169"/>
      <c r="AQ53" s="96"/>
      <c r="AR53" s="96"/>
      <c r="AS53" s="176"/>
      <c r="AT53" s="176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</row>
    <row r="54" spans="1:84" hidden="1">
      <c r="A54" s="136" t="s">
        <v>57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176"/>
      <c r="AT54" s="176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</row>
    <row r="55" spans="1:84" ht="31.5" hidden="1">
      <c r="A55" s="136" t="s">
        <v>58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176"/>
      <c r="AT55" s="176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</row>
    <row r="56" spans="1:84" ht="31.5" hidden="1">
      <c r="A56" s="136" t="s">
        <v>59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176"/>
      <c r="AT56" s="176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</row>
    <row r="57" spans="1:84" ht="31.5" hidden="1">
      <c r="A57" s="136" t="s">
        <v>60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176"/>
      <c r="AT57" s="176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</row>
    <row r="58" spans="1:84" ht="31.5" hidden="1">
      <c r="A58" s="136" t="s">
        <v>61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176"/>
      <c r="AT58" s="176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</row>
    <row r="59" spans="1:84" ht="31.5" hidden="1">
      <c r="A59" s="136" t="s">
        <v>62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176"/>
      <c r="AT59" s="176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</row>
    <row r="60" spans="1:84" hidden="1">
      <c r="A60" s="136" t="s">
        <v>63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176"/>
      <c r="AT60" s="176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</row>
    <row r="61" spans="1:84" hidden="1">
      <c r="A61" s="136" t="s">
        <v>64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176"/>
      <c r="AT61" s="176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</row>
    <row r="62" spans="1:84" hidden="1">
      <c r="A62" s="124" t="s">
        <v>65</v>
      </c>
      <c r="B62" s="124">
        <f t="shared" ref="B62:AT62" si="6">SUM(B50:B61)</f>
        <v>201</v>
      </c>
      <c r="C62" s="124">
        <f t="shared" si="6"/>
        <v>201</v>
      </c>
      <c r="D62" s="124">
        <f t="shared" si="6"/>
        <v>68</v>
      </c>
      <c r="E62" s="124">
        <f t="shared" si="6"/>
        <v>0</v>
      </c>
      <c r="F62" s="124">
        <f t="shared" si="6"/>
        <v>68</v>
      </c>
      <c r="G62" s="124">
        <f t="shared" si="6"/>
        <v>34</v>
      </c>
      <c r="H62" s="124">
        <f t="shared" si="6"/>
        <v>0</v>
      </c>
      <c r="I62" s="124">
        <f t="shared" si="6"/>
        <v>34</v>
      </c>
      <c r="J62" s="124">
        <f t="shared" si="6"/>
        <v>16</v>
      </c>
      <c r="K62" s="124">
        <f t="shared" si="6"/>
        <v>11</v>
      </c>
      <c r="L62" s="124">
        <f t="shared" si="6"/>
        <v>3</v>
      </c>
      <c r="M62" s="124">
        <f t="shared" si="6"/>
        <v>2</v>
      </c>
      <c r="N62" s="124">
        <f t="shared" si="6"/>
        <v>0</v>
      </c>
      <c r="O62" s="124">
        <f t="shared" si="6"/>
        <v>0</v>
      </c>
      <c r="P62" s="124">
        <f t="shared" si="6"/>
        <v>1</v>
      </c>
      <c r="Q62" s="124">
        <f t="shared" si="6"/>
        <v>0</v>
      </c>
      <c r="R62" s="124">
        <f t="shared" si="6"/>
        <v>0</v>
      </c>
      <c r="S62" s="124">
        <f t="shared" si="6"/>
        <v>118</v>
      </c>
      <c r="T62" s="124">
        <f t="shared" si="6"/>
        <v>6</v>
      </c>
      <c r="U62" s="124">
        <f t="shared" si="6"/>
        <v>6</v>
      </c>
      <c r="V62" s="124">
        <f t="shared" si="6"/>
        <v>16</v>
      </c>
      <c r="W62" s="124">
        <f t="shared" si="6"/>
        <v>16</v>
      </c>
      <c r="X62" s="124">
        <f t="shared" si="6"/>
        <v>26</v>
      </c>
      <c r="Y62" s="124">
        <f t="shared" si="6"/>
        <v>16</v>
      </c>
      <c r="Z62" s="124">
        <f t="shared" si="6"/>
        <v>26</v>
      </c>
      <c r="AA62" s="124">
        <f t="shared" si="6"/>
        <v>16</v>
      </c>
      <c r="AB62" s="124">
        <f t="shared" si="6"/>
        <v>16</v>
      </c>
      <c r="AC62" s="124">
        <f t="shared" si="6"/>
        <v>0</v>
      </c>
      <c r="AD62" s="124">
        <f t="shared" si="6"/>
        <v>10</v>
      </c>
      <c r="AE62" s="124">
        <f t="shared" si="6"/>
        <v>0</v>
      </c>
      <c r="AF62" s="124">
        <f t="shared" si="6"/>
        <v>0</v>
      </c>
      <c r="AG62" s="124">
        <f t="shared" si="6"/>
        <v>201</v>
      </c>
      <c r="AH62" s="124">
        <f t="shared" si="6"/>
        <v>201</v>
      </c>
      <c r="AI62" s="124">
        <f t="shared" si="6"/>
        <v>0</v>
      </c>
      <c r="AJ62" s="124">
        <f t="shared" si="6"/>
        <v>0</v>
      </c>
      <c r="AK62" s="124">
        <f t="shared" si="6"/>
        <v>150</v>
      </c>
      <c r="AL62" s="124">
        <f t="shared" si="6"/>
        <v>150</v>
      </c>
      <c r="AM62" s="124">
        <f t="shared" si="6"/>
        <v>0</v>
      </c>
      <c r="AN62" s="124">
        <f t="shared" si="6"/>
        <v>0</v>
      </c>
      <c r="AO62" s="124">
        <f t="shared" si="6"/>
        <v>16</v>
      </c>
      <c r="AP62" s="124">
        <f t="shared" si="6"/>
        <v>26</v>
      </c>
      <c r="AQ62" s="124">
        <f t="shared" si="6"/>
        <v>0</v>
      </c>
      <c r="AR62" s="124">
        <f t="shared" si="6"/>
        <v>0</v>
      </c>
      <c r="AS62" s="124">
        <f t="shared" si="6"/>
        <v>0</v>
      </c>
      <c r="AT62" s="124">
        <f t="shared" si="6"/>
        <v>2</v>
      </c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</row>
    <row r="63" spans="1:84" ht="44.25" hidden="1" customHeight="1">
      <c r="A63" s="137" t="s">
        <v>66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133"/>
      <c r="AL63" s="133"/>
      <c r="AM63" s="133"/>
      <c r="AN63" s="133"/>
      <c r="AO63" s="76"/>
      <c r="AP63" s="76"/>
      <c r="AQ63" s="133"/>
      <c r="AR63" s="76"/>
      <c r="AS63" s="176"/>
      <c r="AT63" s="176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</row>
    <row r="64" spans="1:84" ht="44.25" hidden="1" customHeight="1">
      <c r="A64" s="137" t="s">
        <v>67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176"/>
      <c r="AT64" s="176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</row>
    <row r="65" spans="1:84" ht="44.25" hidden="1" customHeight="1">
      <c r="A65" s="137" t="s">
        <v>68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176"/>
      <c r="AT65" s="176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</row>
    <row r="66" spans="1:84" ht="44.25" hidden="1" customHeight="1">
      <c r="A66" s="137" t="s">
        <v>69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176"/>
      <c r="AT66" s="176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</row>
    <row r="67" spans="1:84" ht="44.25" hidden="1" customHeight="1">
      <c r="A67" s="137" t="s">
        <v>70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176"/>
      <c r="AT67" s="176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</row>
    <row r="68" spans="1:84" ht="44.25" hidden="1" customHeight="1">
      <c r="A68" s="137" t="s">
        <v>71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176"/>
      <c r="AT68" s="176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</row>
    <row r="69" spans="1:84" hidden="1">
      <c r="A69" s="124" t="s">
        <v>72</v>
      </c>
      <c r="B69" s="124">
        <f t="shared" ref="B69:AT69" si="7">SUM(B63:B68)</f>
        <v>0</v>
      </c>
      <c r="C69" s="124">
        <f t="shared" si="7"/>
        <v>0</v>
      </c>
      <c r="D69" s="124">
        <f t="shared" si="7"/>
        <v>0</v>
      </c>
      <c r="E69" s="124">
        <f t="shared" si="7"/>
        <v>0</v>
      </c>
      <c r="F69" s="124">
        <f t="shared" si="7"/>
        <v>0</v>
      </c>
      <c r="G69" s="124">
        <f t="shared" si="7"/>
        <v>0</v>
      </c>
      <c r="H69" s="124">
        <f t="shared" si="7"/>
        <v>0</v>
      </c>
      <c r="I69" s="124">
        <f t="shared" si="7"/>
        <v>0</v>
      </c>
      <c r="J69" s="124">
        <f t="shared" si="7"/>
        <v>0</v>
      </c>
      <c r="K69" s="124">
        <f t="shared" si="7"/>
        <v>0</v>
      </c>
      <c r="L69" s="124">
        <f t="shared" si="7"/>
        <v>0</v>
      </c>
      <c r="M69" s="124">
        <f t="shared" si="7"/>
        <v>0</v>
      </c>
      <c r="N69" s="124">
        <f t="shared" si="7"/>
        <v>0</v>
      </c>
      <c r="O69" s="124">
        <f t="shared" si="7"/>
        <v>0</v>
      </c>
      <c r="P69" s="124">
        <f t="shared" si="7"/>
        <v>0</v>
      </c>
      <c r="Q69" s="124">
        <f t="shared" si="7"/>
        <v>0</v>
      </c>
      <c r="R69" s="124">
        <f t="shared" si="7"/>
        <v>0</v>
      </c>
      <c r="S69" s="124">
        <f t="shared" si="7"/>
        <v>0</v>
      </c>
      <c r="T69" s="124">
        <f t="shared" si="7"/>
        <v>0</v>
      </c>
      <c r="U69" s="124">
        <f t="shared" si="7"/>
        <v>0</v>
      </c>
      <c r="V69" s="124">
        <f t="shared" si="7"/>
        <v>0</v>
      </c>
      <c r="W69" s="124">
        <f t="shared" si="7"/>
        <v>0</v>
      </c>
      <c r="X69" s="124">
        <f t="shared" si="7"/>
        <v>0</v>
      </c>
      <c r="Y69" s="124">
        <f t="shared" si="7"/>
        <v>0</v>
      </c>
      <c r="Z69" s="124">
        <f t="shared" si="7"/>
        <v>0</v>
      </c>
      <c r="AA69" s="124">
        <f t="shared" si="7"/>
        <v>0</v>
      </c>
      <c r="AB69" s="124">
        <f t="shared" si="7"/>
        <v>0</v>
      </c>
      <c r="AC69" s="124">
        <f t="shared" si="7"/>
        <v>0</v>
      </c>
      <c r="AD69" s="124">
        <f t="shared" si="7"/>
        <v>0</v>
      </c>
      <c r="AE69" s="124">
        <f t="shared" si="7"/>
        <v>0</v>
      </c>
      <c r="AF69" s="124">
        <f t="shared" si="7"/>
        <v>0</v>
      </c>
      <c r="AG69" s="124">
        <f t="shared" si="7"/>
        <v>0</v>
      </c>
      <c r="AH69" s="124">
        <f t="shared" si="7"/>
        <v>0</v>
      </c>
      <c r="AI69" s="124">
        <f t="shared" si="7"/>
        <v>0</v>
      </c>
      <c r="AJ69" s="124">
        <f t="shared" si="7"/>
        <v>0</v>
      </c>
      <c r="AK69" s="124">
        <f t="shared" si="7"/>
        <v>0</v>
      </c>
      <c r="AL69" s="124">
        <f t="shared" si="7"/>
        <v>0</v>
      </c>
      <c r="AM69" s="124">
        <f t="shared" si="7"/>
        <v>0</v>
      </c>
      <c r="AN69" s="124">
        <f t="shared" si="7"/>
        <v>0</v>
      </c>
      <c r="AO69" s="124">
        <f t="shared" si="7"/>
        <v>0</v>
      </c>
      <c r="AP69" s="124">
        <f t="shared" si="7"/>
        <v>0</v>
      </c>
      <c r="AQ69" s="124">
        <f t="shared" si="7"/>
        <v>0</v>
      </c>
      <c r="AR69" s="124">
        <f t="shared" si="7"/>
        <v>0</v>
      </c>
      <c r="AS69" s="124">
        <f t="shared" si="7"/>
        <v>0</v>
      </c>
      <c r="AT69" s="124">
        <f t="shared" si="7"/>
        <v>0</v>
      </c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</row>
    <row r="70" spans="1:84" ht="31.5" hidden="1">
      <c r="A70" s="138" t="s">
        <v>73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133"/>
      <c r="T70" s="133"/>
      <c r="U70" s="133"/>
      <c r="V70" s="133"/>
      <c r="W70" s="133"/>
      <c r="X70" s="133"/>
      <c r="Y70" s="133"/>
      <c r="Z70" s="76"/>
      <c r="AA70" s="76"/>
      <c r="AB70" s="133"/>
      <c r="AC70" s="133"/>
      <c r="AD70" s="133"/>
      <c r="AE70" s="133"/>
      <c r="AF70" s="76"/>
      <c r="AG70" s="76"/>
      <c r="AH70" s="76"/>
      <c r="AI70" s="76"/>
      <c r="AJ70" s="76"/>
      <c r="AK70" s="133"/>
      <c r="AL70" s="133"/>
      <c r="AM70" s="133"/>
      <c r="AN70" s="133"/>
      <c r="AO70" s="76"/>
      <c r="AP70" s="76"/>
      <c r="AQ70" s="76"/>
      <c r="AR70" s="76"/>
      <c r="AS70" s="176"/>
      <c r="AT70" s="176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</row>
    <row r="71" spans="1:84" ht="36.75" hidden="1" customHeight="1">
      <c r="A71" s="138" t="s">
        <v>74</v>
      </c>
      <c r="B71" s="76"/>
      <c r="C71" s="76"/>
      <c r="D71" s="133"/>
      <c r="E71" s="76"/>
      <c r="F71" s="76"/>
      <c r="G71" s="76"/>
      <c r="H71" s="76"/>
      <c r="I71" s="76"/>
      <c r="J71" s="133"/>
      <c r="K71" s="76"/>
      <c r="L71" s="76"/>
      <c r="M71" s="76"/>
      <c r="N71" s="76"/>
      <c r="O71" s="76"/>
      <c r="P71" s="76"/>
      <c r="Q71" s="76"/>
      <c r="R71" s="76"/>
      <c r="S71" s="133"/>
      <c r="T71" s="133"/>
      <c r="U71" s="133"/>
      <c r="V71" s="133"/>
      <c r="W71" s="133"/>
      <c r="X71" s="133"/>
      <c r="Y71" s="133"/>
      <c r="Z71" s="76"/>
      <c r="AA71" s="76"/>
      <c r="AB71" s="76"/>
      <c r="AC71" s="76"/>
      <c r="AD71" s="76"/>
      <c r="AE71" s="76"/>
      <c r="AF71" s="133"/>
      <c r="AG71" s="133"/>
      <c r="AH71" s="76"/>
      <c r="AI71" s="76"/>
      <c r="AJ71" s="76"/>
      <c r="AK71" s="139"/>
      <c r="AL71" s="139"/>
      <c r="AM71" s="139"/>
      <c r="AN71" s="139"/>
      <c r="AO71" s="76"/>
      <c r="AP71" s="76"/>
      <c r="AQ71" s="76"/>
      <c r="AR71" s="76"/>
      <c r="AS71" s="176"/>
      <c r="AT71" s="176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</row>
    <row r="72" spans="1:84" ht="31.5" hidden="1">
      <c r="A72" s="138" t="s">
        <v>75</v>
      </c>
      <c r="B72" s="76"/>
      <c r="C72" s="76"/>
      <c r="D72" s="133"/>
      <c r="E72" s="76"/>
      <c r="F72" s="76"/>
      <c r="G72" s="76"/>
      <c r="H72" s="76"/>
      <c r="I72" s="76"/>
      <c r="J72" s="133"/>
      <c r="K72" s="76"/>
      <c r="L72" s="76"/>
      <c r="M72" s="76"/>
      <c r="N72" s="76"/>
      <c r="O72" s="76"/>
      <c r="P72" s="76"/>
      <c r="Q72" s="76"/>
      <c r="R72" s="76"/>
      <c r="S72" s="133"/>
      <c r="T72" s="133"/>
      <c r="U72" s="133"/>
      <c r="V72" s="133"/>
      <c r="W72" s="133"/>
      <c r="X72" s="133"/>
      <c r="Y72" s="133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133"/>
      <c r="AR72" s="76"/>
      <c r="AS72" s="176"/>
      <c r="AT72" s="176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</row>
    <row r="73" spans="1:84" ht="31.5" hidden="1">
      <c r="A73" s="138" t="s">
        <v>76</v>
      </c>
      <c r="B73" s="76"/>
      <c r="C73" s="76"/>
      <c r="D73" s="133"/>
      <c r="E73" s="76"/>
      <c r="F73" s="76"/>
      <c r="G73" s="76"/>
      <c r="H73" s="76"/>
      <c r="I73" s="76"/>
      <c r="J73" s="133"/>
      <c r="K73" s="76"/>
      <c r="L73" s="76"/>
      <c r="M73" s="76"/>
      <c r="N73" s="76"/>
      <c r="O73" s="76"/>
      <c r="P73" s="76"/>
      <c r="Q73" s="76"/>
      <c r="R73" s="76"/>
      <c r="S73" s="133"/>
      <c r="T73" s="133"/>
      <c r="U73" s="133"/>
      <c r="V73" s="133"/>
      <c r="W73" s="133"/>
      <c r="X73" s="133"/>
      <c r="Y73" s="133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176"/>
      <c r="AT73" s="176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</row>
    <row r="74" spans="1:84" ht="31.5" hidden="1">
      <c r="A74" s="138" t="s">
        <v>77</v>
      </c>
      <c r="B74" s="76"/>
      <c r="C74" s="76"/>
      <c r="D74" s="133"/>
      <c r="E74" s="76"/>
      <c r="F74" s="76"/>
      <c r="G74" s="76"/>
      <c r="H74" s="76"/>
      <c r="I74" s="76"/>
      <c r="J74" s="133"/>
      <c r="K74" s="76"/>
      <c r="L74" s="76"/>
      <c r="M74" s="76"/>
      <c r="N74" s="76"/>
      <c r="O74" s="76"/>
      <c r="P74" s="76"/>
      <c r="Q74" s="76"/>
      <c r="R74" s="76"/>
      <c r="S74" s="133"/>
      <c r="T74" s="133"/>
      <c r="U74" s="133"/>
      <c r="V74" s="133"/>
      <c r="W74" s="133"/>
      <c r="X74" s="133"/>
      <c r="Y74" s="133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176"/>
      <c r="AT74" s="176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ht="31.5" hidden="1">
      <c r="A75" s="138" t="s">
        <v>78</v>
      </c>
      <c r="B75" s="108"/>
      <c r="C75" s="108"/>
      <c r="D75" s="109"/>
      <c r="E75" s="109"/>
      <c r="F75" s="109"/>
      <c r="G75" s="109"/>
      <c r="H75" s="109"/>
      <c r="I75" s="109"/>
      <c r="J75" s="109"/>
      <c r="K75" s="76"/>
      <c r="L75" s="76"/>
      <c r="M75" s="76"/>
      <c r="N75" s="110"/>
      <c r="O75" s="110"/>
      <c r="P75" s="76"/>
      <c r="Q75" s="76"/>
      <c r="R75" s="76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76"/>
      <c r="AG75" s="76"/>
      <c r="AH75" s="109"/>
      <c r="AI75" s="109"/>
      <c r="AJ75" s="109"/>
      <c r="AK75" s="111"/>
      <c r="AL75" s="111"/>
      <c r="AM75" s="107"/>
      <c r="AN75" s="107"/>
      <c r="AO75" s="107"/>
      <c r="AP75" s="107"/>
      <c r="AQ75" s="128"/>
      <c r="AR75" s="76"/>
      <c r="AS75" s="176"/>
      <c r="AT75" s="176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ht="31.5" hidden="1">
      <c r="A76" s="138" t="s">
        <v>79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176"/>
      <c r="AT76" s="176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</row>
    <row r="77" spans="1:84" ht="31.5" hidden="1">
      <c r="A77" s="138" t="s">
        <v>80</v>
      </c>
      <c r="B77" s="76"/>
      <c r="C77" s="76"/>
      <c r="D77" s="133"/>
      <c r="E77" s="76"/>
      <c r="F77" s="76"/>
      <c r="G77" s="76"/>
      <c r="H77" s="76"/>
      <c r="I77" s="76"/>
      <c r="J77" s="133"/>
      <c r="K77" s="76"/>
      <c r="L77" s="76"/>
      <c r="M77" s="76"/>
      <c r="N77" s="76"/>
      <c r="O77" s="76"/>
      <c r="P77" s="76"/>
      <c r="Q77" s="76"/>
      <c r="R77" s="76"/>
      <c r="S77" s="133"/>
      <c r="T77" s="133"/>
      <c r="U77" s="133"/>
      <c r="V77" s="133"/>
      <c r="W77" s="133"/>
      <c r="X77" s="133"/>
      <c r="Y77" s="133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176"/>
      <c r="AT77" s="176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</row>
    <row r="78" spans="1:84" ht="31.5" hidden="1">
      <c r="A78" s="138" t="s">
        <v>81</v>
      </c>
      <c r="B78" s="133"/>
      <c r="C78" s="133"/>
      <c r="D78" s="133"/>
      <c r="E78" s="76"/>
      <c r="F78" s="76"/>
      <c r="G78" s="76"/>
      <c r="H78" s="76"/>
      <c r="I78" s="76"/>
      <c r="J78" s="133"/>
      <c r="K78" s="76"/>
      <c r="L78" s="76"/>
      <c r="M78" s="76"/>
      <c r="N78" s="76"/>
      <c r="O78" s="76"/>
      <c r="P78" s="76"/>
      <c r="Q78" s="76"/>
      <c r="R78" s="76"/>
      <c r="S78" s="133"/>
      <c r="T78" s="133"/>
      <c r="U78" s="133"/>
      <c r="V78" s="133"/>
      <c r="W78" s="133"/>
      <c r="X78" s="133"/>
      <c r="Y78" s="133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176"/>
      <c r="AT78" s="176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ht="31.5" hidden="1">
      <c r="A79" s="138" t="s">
        <v>82</v>
      </c>
      <c r="B79" s="76"/>
      <c r="C79" s="76"/>
      <c r="D79" s="133"/>
      <c r="E79" s="76"/>
      <c r="F79" s="76"/>
      <c r="G79" s="76"/>
      <c r="H79" s="76"/>
      <c r="I79" s="76"/>
      <c r="J79" s="133"/>
      <c r="K79" s="76"/>
      <c r="L79" s="76"/>
      <c r="M79" s="76"/>
      <c r="N79" s="76"/>
      <c r="O79" s="76"/>
      <c r="P79" s="76"/>
      <c r="Q79" s="76"/>
      <c r="R79" s="76"/>
      <c r="S79" s="133"/>
      <c r="T79" s="133"/>
      <c r="U79" s="133"/>
      <c r="V79" s="133"/>
      <c r="W79" s="133"/>
      <c r="X79" s="133"/>
      <c r="Y79" s="133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176"/>
      <c r="AT79" s="176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ht="31.5" hidden="1">
      <c r="A80" s="138" t="s">
        <v>83</v>
      </c>
      <c r="B80" s="76"/>
      <c r="C80" s="76"/>
      <c r="D80" s="133"/>
      <c r="E80" s="76"/>
      <c r="F80" s="76"/>
      <c r="G80" s="76"/>
      <c r="H80" s="76"/>
      <c r="I80" s="76"/>
      <c r="J80" s="133"/>
      <c r="K80" s="76"/>
      <c r="L80" s="76"/>
      <c r="M80" s="76"/>
      <c r="N80" s="76"/>
      <c r="O80" s="76"/>
      <c r="P80" s="76"/>
      <c r="Q80" s="76"/>
      <c r="R80" s="76"/>
      <c r="S80" s="133"/>
      <c r="T80" s="133"/>
      <c r="U80" s="133"/>
      <c r="V80" s="133"/>
      <c r="W80" s="133"/>
      <c r="X80" s="133"/>
      <c r="Y80" s="133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176"/>
      <c r="AT80" s="176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</row>
    <row r="81" spans="1:84" ht="31.5" hidden="1">
      <c r="A81" s="138" t="s">
        <v>84</v>
      </c>
      <c r="B81" s="76"/>
      <c r="C81" s="76"/>
      <c r="D81" s="133"/>
      <c r="E81" s="76"/>
      <c r="F81" s="76"/>
      <c r="G81" s="76"/>
      <c r="H81" s="76"/>
      <c r="I81" s="76"/>
      <c r="J81" s="133"/>
      <c r="K81" s="76"/>
      <c r="L81" s="76"/>
      <c r="M81" s="76"/>
      <c r="N81" s="76"/>
      <c r="O81" s="76"/>
      <c r="P81" s="76"/>
      <c r="Q81" s="76"/>
      <c r="R81" s="76"/>
      <c r="S81" s="133"/>
      <c r="T81" s="133"/>
      <c r="U81" s="133"/>
      <c r="V81" s="133"/>
      <c r="W81" s="133"/>
      <c r="X81" s="133"/>
      <c r="Y81" s="133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176"/>
      <c r="AT81" s="176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</row>
    <row r="82" spans="1:84" ht="45.75" hidden="1" customHeight="1">
      <c r="A82" s="138" t="s">
        <v>85</v>
      </c>
      <c r="B82" s="76"/>
      <c r="C82" s="76"/>
      <c r="D82" s="133"/>
      <c r="E82" s="76"/>
      <c r="F82" s="76"/>
      <c r="G82" s="76"/>
      <c r="H82" s="76"/>
      <c r="I82" s="76"/>
      <c r="J82" s="133"/>
      <c r="K82" s="76"/>
      <c r="L82" s="76"/>
      <c r="M82" s="76"/>
      <c r="N82" s="76"/>
      <c r="O82" s="76"/>
      <c r="P82" s="76"/>
      <c r="Q82" s="76"/>
      <c r="R82" s="76"/>
      <c r="S82" s="133"/>
      <c r="T82" s="133"/>
      <c r="U82" s="133"/>
      <c r="V82" s="133"/>
      <c r="W82" s="133"/>
      <c r="X82" s="133"/>
      <c r="Y82" s="133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176"/>
      <c r="AT82" s="176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</row>
    <row r="83" spans="1:84" hidden="1">
      <c r="A83" s="138" t="s">
        <v>86</v>
      </c>
      <c r="B83" s="76"/>
      <c r="C83" s="76"/>
      <c r="D83" s="133"/>
      <c r="E83" s="76"/>
      <c r="F83" s="76"/>
      <c r="G83" s="76"/>
      <c r="H83" s="76"/>
      <c r="I83" s="76"/>
      <c r="J83" s="133"/>
      <c r="K83" s="76"/>
      <c r="L83" s="76"/>
      <c r="M83" s="76"/>
      <c r="N83" s="76"/>
      <c r="O83" s="76"/>
      <c r="P83" s="76"/>
      <c r="Q83" s="76"/>
      <c r="R83" s="76"/>
      <c r="S83" s="133"/>
      <c r="T83" s="133"/>
      <c r="U83" s="133"/>
      <c r="V83" s="133"/>
      <c r="W83" s="133"/>
      <c r="X83" s="133"/>
      <c r="Y83" s="133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176"/>
      <c r="AT83" s="176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</row>
    <row r="84" spans="1:84" hidden="1">
      <c r="A84" s="124" t="s">
        <v>87</v>
      </c>
      <c r="B84" s="124">
        <f>SUM(B70:B83)</f>
        <v>0</v>
      </c>
      <c r="C84" s="124">
        <f t="shared" ref="C84:AT84" si="8">SUM(C70:C83)</f>
        <v>0</v>
      </c>
      <c r="D84" s="124">
        <f t="shared" si="8"/>
        <v>0</v>
      </c>
      <c r="E84" s="124">
        <f t="shared" si="8"/>
        <v>0</v>
      </c>
      <c r="F84" s="124">
        <f t="shared" si="8"/>
        <v>0</v>
      </c>
      <c r="G84" s="124">
        <f t="shared" si="8"/>
        <v>0</v>
      </c>
      <c r="H84" s="124">
        <f t="shared" si="8"/>
        <v>0</v>
      </c>
      <c r="I84" s="124">
        <f t="shared" si="8"/>
        <v>0</v>
      </c>
      <c r="J84" s="124">
        <f t="shared" si="8"/>
        <v>0</v>
      </c>
      <c r="K84" s="124">
        <f t="shared" si="8"/>
        <v>0</v>
      </c>
      <c r="L84" s="124">
        <f t="shared" si="8"/>
        <v>0</v>
      </c>
      <c r="M84" s="124">
        <f t="shared" si="8"/>
        <v>0</v>
      </c>
      <c r="N84" s="124">
        <f t="shared" si="8"/>
        <v>0</v>
      </c>
      <c r="O84" s="124">
        <f t="shared" si="8"/>
        <v>0</v>
      </c>
      <c r="P84" s="124">
        <f t="shared" si="8"/>
        <v>0</v>
      </c>
      <c r="Q84" s="124">
        <f t="shared" si="8"/>
        <v>0</v>
      </c>
      <c r="R84" s="124">
        <f t="shared" si="8"/>
        <v>0</v>
      </c>
      <c r="S84" s="124">
        <f t="shared" si="8"/>
        <v>0</v>
      </c>
      <c r="T84" s="124">
        <f t="shared" si="8"/>
        <v>0</v>
      </c>
      <c r="U84" s="124">
        <f t="shared" si="8"/>
        <v>0</v>
      </c>
      <c r="V84" s="124">
        <f t="shared" si="8"/>
        <v>0</v>
      </c>
      <c r="W84" s="124">
        <f t="shared" si="8"/>
        <v>0</v>
      </c>
      <c r="X84" s="124">
        <f t="shared" si="8"/>
        <v>0</v>
      </c>
      <c r="Y84" s="124">
        <f t="shared" si="8"/>
        <v>0</v>
      </c>
      <c r="Z84" s="124">
        <f t="shared" si="8"/>
        <v>0</v>
      </c>
      <c r="AA84" s="124">
        <f t="shared" si="8"/>
        <v>0</v>
      </c>
      <c r="AB84" s="124">
        <f t="shared" si="8"/>
        <v>0</v>
      </c>
      <c r="AC84" s="124">
        <f t="shared" si="8"/>
        <v>0</v>
      </c>
      <c r="AD84" s="124">
        <f t="shared" si="8"/>
        <v>0</v>
      </c>
      <c r="AE84" s="124">
        <f t="shared" si="8"/>
        <v>0</v>
      </c>
      <c r="AF84" s="124">
        <f t="shared" si="8"/>
        <v>0</v>
      </c>
      <c r="AG84" s="124">
        <f t="shared" si="8"/>
        <v>0</v>
      </c>
      <c r="AH84" s="124">
        <f t="shared" si="8"/>
        <v>0</v>
      </c>
      <c r="AI84" s="124">
        <f t="shared" si="8"/>
        <v>0</v>
      </c>
      <c r="AJ84" s="124">
        <f t="shared" si="8"/>
        <v>0</v>
      </c>
      <c r="AK84" s="124">
        <f t="shared" si="8"/>
        <v>0</v>
      </c>
      <c r="AL84" s="124">
        <f t="shared" si="8"/>
        <v>0</v>
      </c>
      <c r="AM84" s="124">
        <f t="shared" si="8"/>
        <v>0</v>
      </c>
      <c r="AN84" s="124">
        <f t="shared" si="8"/>
        <v>0</v>
      </c>
      <c r="AO84" s="124">
        <f t="shared" si="8"/>
        <v>0</v>
      </c>
      <c r="AP84" s="124">
        <f t="shared" si="8"/>
        <v>0</v>
      </c>
      <c r="AQ84" s="124">
        <f t="shared" si="8"/>
        <v>0</v>
      </c>
      <c r="AR84" s="124">
        <f t="shared" si="8"/>
        <v>0</v>
      </c>
      <c r="AS84" s="124">
        <f t="shared" si="8"/>
        <v>0</v>
      </c>
      <c r="AT84" s="124">
        <f t="shared" si="8"/>
        <v>0</v>
      </c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</row>
    <row r="85" spans="1:84" ht="31.5" hidden="1">
      <c r="A85" s="124" t="s">
        <v>88</v>
      </c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76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76"/>
      <c r="AN85" s="76"/>
      <c r="AO85" s="133"/>
      <c r="AP85" s="133"/>
      <c r="AQ85" s="133"/>
      <c r="AR85" s="76"/>
      <c r="AS85" s="176"/>
      <c r="AT85" s="176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</row>
    <row r="86" spans="1:84" ht="31.5" hidden="1">
      <c r="A86" s="124" t="s">
        <v>89</v>
      </c>
      <c r="B86" s="76"/>
      <c r="C86" s="76"/>
      <c r="D86" s="133"/>
      <c r="E86" s="76"/>
      <c r="F86" s="76"/>
      <c r="G86" s="76"/>
      <c r="H86" s="76"/>
      <c r="I86" s="76"/>
      <c r="J86" s="133"/>
      <c r="K86" s="76"/>
      <c r="L86" s="76"/>
      <c r="M86" s="76"/>
      <c r="N86" s="76"/>
      <c r="O86" s="76"/>
      <c r="P86" s="76"/>
      <c r="Q86" s="76"/>
      <c r="R86" s="76"/>
      <c r="S86" s="133"/>
      <c r="T86" s="133"/>
      <c r="U86" s="133"/>
      <c r="V86" s="133"/>
      <c r="W86" s="133"/>
      <c r="X86" s="133"/>
      <c r="Y86" s="133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176"/>
      <c r="AT86" s="176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</row>
    <row r="87" spans="1:84" ht="47.25" hidden="1">
      <c r="A87" s="124" t="s">
        <v>90</v>
      </c>
      <c r="B87" s="76"/>
      <c r="C87" s="76"/>
      <c r="D87" s="133"/>
      <c r="E87" s="76"/>
      <c r="F87" s="76"/>
      <c r="G87" s="76"/>
      <c r="H87" s="76"/>
      <c r="I87" s="76"/>
      <c r="J87" s="133"/>
      <c r="K87" s="76"/>
      <c r="L87" s="76"/>
      <c r="M87" s="76"/>
      <c r="N87" s="76"/>
      <c r="O87" s="76"/>
      <c r="P87" s="76"/>
      <c r="Q87" s="76"/>
      <c r="R87" s="76"/>
      <c r="S87" s="133"/>
      <c r="T87" s="133"/>
      <c r="U87" s="133"/>
      <c r="V87" s="133"/>
      <c r="W87" s="133"/>
      <c r="X87" s="133"/>
      <c r="Y87" s="133"/>
      <c r="Z87" s="76"/>
      <c r="AA87" s="76"/>
      <c r="AB87" s="76"/>
      <c r="AC87" s="76"/>
      <c r="AD87" s="76"/>
      <c r="AE87" s="76"/>
      <c r="AF87" s="140"/>
      <c r="AG87" s="140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176"/>
      <c r="AT87" s="176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</row>
    <row r="88" spans="1:84" ht="47.25" hidden="1">
      <c r="A88" s="124" t="s">
        <v>91</v>
      </c>
      <c r="B88" s="76"/>
      <c r="C88" s="76"/>
      <c r="D88" s="133"/>
      <c r="E88" s="76"/>
      <c r="F88" s="76"/>
      <c r="G88" s="76"/>
      <c r="H88" s="76"/>
      <c r="I88" s="76"/>
      <c r="J88" s="133"/>
      <c r="K88" s="76"/>
      <c r="L88" s="76"/>
      <c r="M88" s="76"/>
      <c r="N88" s="76"/>
      <c r="O88" s="76"/>
      <c r="P88" s="76"/>
      <c r="Q88" s="76"/>
      <c r="R88" s="76"/>
      <c r="S88" s="133"/>
      <c r="T88" s="133"/>
      <c r="U88" s="133"/>
      <c r="V88" s="133"/>
      <c r="W88" s="133"/>
      <c r="X88" s="133"/>
      <c r="Y88" s="133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176"/>
      <c r="AT88" s="176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</row>
    <row r="89" spans="1:84" ht="47.25" hidden="1">
      <c r="A89" s="124" t="s">
        <v>92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176"/>
      <c r="AT89" s="176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</row>
    <row r="90" spans="1:84" ht="31.5" hidden="1">
      <c r="A90" s="124" t="s">
        <v>93</v>
      </c>
      <c r="B90" s="76"/>
      <c r="C90" s="76"/>
      <c r="D90" s="133"/>
      <c r="E90" s="76"/>
      <c r="F90" s="76"/>
      <c r="G90" s="76"/>
      <c r="H90" s="76"/>
      <c r="I90" s="76"/>
      <c r="J90" s="133"/>
      <c r="K90" s="76"/>
      <c r="L90" s="76"/>
      <c r="M90" s="76"/>
      <c r="N90" s="76"/>
      <c r="O90" s="76"/>
      <c r="P90" s="133"/>
      <c r="Q90" s="76"/>
      <c r="R90" s="76"/>
      <c r="S90" s="133"/>
      <c r="T90" s="133"/>
      <c r="U90" s="133"/>
      <c r="V90" s="133"/>
      <c r="W90" s="133"/>
      <c r="X90" s="133"/>
      <c r="Y90" s="133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176"/>
      <c r="AT90" s="176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</row>
    <row r="91" spans="1:84" ht="31.5" hidden="1">
      <c r="A91" s="124" t="s">
        <v>94</v>
      </c>
      <c r="B91" s="76"/>
      <c r="C91" s="76"/>
      <c r="D91" s="133"/>
      <c r="E91" s="76"/>
      <c r="F91" s="76"/>
      <c r="G91" s="76"/>
      <c r="H91" s="76"/>
      <c r="I91" s="76"/>
      <c r="J91" s="133"/>
      <c r="K91" s="76"/>
      <c r="L91" s="76"/>
      <c r="M91" s="76"/>
      <c r="N91" s="76"/>
      <c r="O91" s="76"/>
      <c r="P91" s="76"/>
      <c r="Q91" s="76"/>
      <c r="R91" s="76"/>
      <c r="S91" s="133"/>
      <c r="T91" s="133"/>
      <c r="U91" s="133"/>
      <c r="V91" s="133"/>
      <c r="W91" s="133"/>
      <c r="X91" s="133"/>
      <c r="Y91" s="133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176"/>
      <c r="AT91" s="176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</row>
    <row r="92" spans="1:84" hidden="1">
      <c r="A92" s="124" t="s">
        <v>95</v>
      </c>
      <c r="B92" s="124">
        <f t="shared" ref="B92:AT92" si="9">SUM(B85:B91)</f>
        <v>0</v>
      </c>
      <c r="C92" s="124">
        <f t="shared" si="9"/>
        <v>0</v>
      </c>
      <c r="D92" s="124">
        <f t="shared" si="9"/>
        <v>0</v>
      </c>
      <c r="E92" s="124">
        <f t="shared" si="9"/>
        <v>0</v>
      </c>
      <c r="F92" s="124">
        <f t="shared" si="9"/>
        <v>0</v>
      </c>
      <c r="G92" s="124">
        <f t="shared" si="9"/>
        <v>0</v>
      </c>
      <c r="H92" s="124">
        <f t="shared" si="9"/>
        <v>0</v>
      </c>
      <c r="I92" s="124">
        <f t="shared" si="9"/>
        <v>0</v>
      </c>
      <c r="J92" s="124">
        <f t="shared" si="9"/>
        <v>0</v>
      </c>
      <c r="K92" s="124">
        <f t="shared" si="9"/>
        <v>0</v>
      </c>
      <c r="L92" s="124">
        <f t="shared" si="9"/>
        <v>0</v>
      </c>
      <c r="M92" s="124">
        <f t="shared" si="9"/>
        <v>0</v>
      </c>
      <c r="N92" s="124">
        <f t="shared" si="9"/>
        <v>0</v>
      </c>
      <c r="O92" s="124">
        <f t="shared" si="9"/>
        <v>0</v>
      </c>
      <c r="P92" s="124">
        <f t="shared" si="9"/>
        <v>0</v>
      </c>
      <c r="Q92" s="124">
        <f t="shared" si="9"/>
        <v>0</v>
      </c>
      <c r="R92" s="124">
        <f t="shared" si="9"/>
        <v>0</v>
      </c>
      <c r="S92" s="124">
        <f t="shared" si="9"/>
        <v>0</v>
      </c>
      <c r="T92" s="124">
        <f t="shared" si="9"/>
        <v>0</v>
      </c>
      <c r="U92" s="124">
        <f t="shared" si="9"/>
        <v>0</v>
      </c>
      <c r="V92" s="124">
        <f t="shared" si="9"/>
        <v>0</v>
      </c>
      <c r="W92" s="124">
        <f t="shared" si="9"/>
        <v>0</v>
      </c>
      <c r="X92" s="124">
        <f t="shared" si="9"/>
        <v>0</v>
      </c>
      <c r="Y92" s="124">
        <f t="shared" si="9"/>
        <v>0</v>
      </c>
      <c r="Z92" s="124">
        <f t="shared" si="9"/>
        <v>0</v>
      </c>
      <c r="AA92" s="124">
        <f t="shared" si="9"/>
        <v>0</v>
      </c>
      <c r="AB92" s="124">
        <f t="shared" si="9"/>
        <v>0</v>
      </c>
      <c r="AC92" s="124">
        <f t="shared" si="9"/>
        <v>0</v>
      </c>
      <c r="AD92" s="124">
        <f t="shared" si="9"/>
        <v>0</v>
      </c>
      <c r="AE92" s="124">
        <f t="shared" si="9"/>
        <v>0</v>
      </c>
      <c r="AF92" s="124">
        <f t="shared" si="9"/>
        <v>0</v>
      </c>
      <c r="AG92" s="124">
        <f t="shared" si="9"/>
        <v>0</v>
      </c>
      <c r="AH92" s="124">
        <f t="shared" si="9"/>
        <v>0</v>
      </c>
      <c r="AI92" s="124">
        <f t="shared" si="9"/>
        <v>0</v>
      </c>
      <c r="AJ92" s="124">
        <f t="shared" si="9"/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0</v>
      </c>
      <c r="AP92" s="124">
        <f t="shared" si="9"/>
        <v>0</v>
      </c>
      <c r="AQ92" s="124">
        <f t="shared" si="9"/>
        <v>0</v>
      </c>
      <c r="AR92" s="124">
        <f t="shared" si="9"/>
        <v>0</v>
      </c>
      <c r="AS92" s="124">
        <f t="shared" si="9"/>
        <v>0</v>
      </c>
      <c r="AT92" s="124">
        <f t="shared" si="9"/>
        <v>0</v>
      </c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</row>
    <row r="93" spans="1:84" ht="31.5" hidden="1">
      <c r="A93" s="141" t="s">
        <v>96</v>
      </c>
      <c r="B93" s="73"/>
      <c r="C93" s="73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3"/>
      <c r="AG93" s="73"/>
      <c r="AH93" s="74"/>
      <c r="AI93" s="74"/>
      <c r="AJ93" s="74"/>
      <c r="AK93" s="74"/>
      <c r="AL93" s="74"/>
      <c r="AM93" s="147"/>
      <c r="AN93" s="147"/>
      <c r="AO93" s="147"/>
      <c r="AP93" s="73"/>
      <c r="AQ93" s="74"/>
      <c r="AR93" s="74"/>
      <c r="AS93" s="176"/>
      <c r="AT93" s="176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84" hidden="1">
      <c r="A94" s="141" t="s">
        <v>97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176"/>
      <c r="AT94" s="176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</row>
    <row r="95" spans="1:84" ht="31.5" hidden="1">
      <c r="A95" s="141" t="s">
        <v>98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176"/>
      <c r="AT95" s="176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</row>
    <row r="96" spans="1:84" ht="31.5" hidden="1">
      <c r="A96" s="141" t="s">
        <v>99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176"/>
      <c r="AT96" s="176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</row>
    <row r="97" spans="1:84" ht="31.5" hidden="1">
      <c r="A97" s="141" t="s">
        <v>100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176"/>
      <c r="AT97" s="176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</row>
    <row r="98" spans="1:84" ht="31.5" hidden="1">
      <c r="A98" s="141" t="s">
        <v>101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176"/>
      <c r="AT98" s="176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</row>
    <row r="99" spans="1:84" ht="42" hidden="1" customHeight="1">
      <c r="A99" s="141" t="s">
        <v>102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176"/>
      <c r="AT99" s="176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</row>
    <row r="100" spans="1:84" ht="34.5" hidden="1" customHeight="1">
      <c r="A100" s="141" t="s">
        <v>103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176"/>
      <c r="AT100" s="176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</row>
    <row r="101" spans="1:84" ht="13.5" customHeight="1">
      <c r="A101" s="124" t="s">
        <v>104</v>
      </c>
      <c r="B101" s="124">
        <f t="shared" ref="B101:AT101" si="10">SUM(B93:B100)</f>
        <v>0</v>
      </c>
      <c r="C101" s="124">
        <f t="shared" si="10"/>
        <v>0</v>
      </c>
      <c r="D101" s="124">
        <f t="shared" si="10"/>
        <v>0</v>
      </c>
      <c r="E101" s="124">
        <f t="shared" si="10"/>
        <v>0</v>
      </c>
      <c r="F101" s="124">
        <f t="shared" si="10"/>
        <v>0</v>
      </c>
      <c r="G101" s="124">
        <f t="shared" si="10"/>
        <v>0</v>
      </c>
      <c r="H101" s="124">
        <f t="shared" si="10"/>
        <v>0</v>
      </c>
      <c r="I101" s="124">
        <f t="shared" si="10"/>
        <v>0</v>
      </c>
      <c r="J101" s="124">
        <f t="shared" si="10"/>
        <v>0</v>
      </c>
      <c r="K101" s="124">
        <f t="shared" si="10"/>
        <v>0</v>
      </c>
      <c r="L101" s="124">
        <f t="shared" si="10"/>
        <v>0</v>
      </c>
      <c r="M101" s="124">
        <f t="shared" si="10"/>
        <v>0</v>
      </c>
      <c r="N101" s="124">
        <f t="shared" si="10"/>
        <v>0</v>
      </c>
      <c r="O101" s="124">
        <f t="shared" si="10"/>
        <v>0</v>
      </c>
      <c r="P101" s="124">
        <f t="shared" si="10"/>
        <v>0</v>
      </c>
      <c r="Q101" s="124">
        <f t="shared" si="10"/>
        <v>0</v>
      </c>
      <c r="R101" s="124">
        <f t="shared" si="10"/>
        <v>0</v>
      </c>
      <c r="S101" s="124">
        <f t="shared" si="10"/>
        <v>0</v>
      </c>
      <c r="T101" s="124">
        <f t="shared" si="10"/>
        <v>0</v>
      </c>
      <c r="U101" s="124">
        <f t="shared" si="10"/>
        <v>0</v>
      </c>
      <c r="V101" s="124">
        <f t="shared" si="10"/>
        <v>0</v>
      </c>
      <c r="W101" s="124">
        <f t="shared" si="10"/>
        <v>0</v>
      </c>
      <c r="X101" s="124">
        <f t="shared" si="10"/>
        <v>0</v>
      </c>
      <c r="Y101" s="124">
        <f t="shared" si="10"/>
        <v>0</v>
      </c>
      <c r="Z101" s="124">
        <f t="shared" si="10"/>
        <v>0</v>
      </c>
      <c r="AA101" s="124">
        <f t="shared" si="10"/>
        <v>0</v>
      </c>
      <c r="AB101" s="124">
        <f t="shared" si="10"/>
        <v>0</v>
      </c>
      <c r="AC101" s="124">
        <f t="shared" si="10"/>
        <v>0</v>
      </c>
      <c r="AD101" s="124">
        <f t="shared" si="10"/>
        <v>0</v>
      </c>
      <c r="AE101" s="124">
        <f t="shared" si="10"/>
        <v>0</v>
      </c>
      <c r="AF101" s="124">
        <f t="shared" si="10"/>
        <v>0</v>
      </c>
      <c r="AG101" s="124">
        <f t="shared" si="10"/>
        <v>0</v>
      </c>
      <c r="AH101" s="124">
        <f t="shared" si="10"/>
        <v>0</v>
      </c>
      <c r="AI101" s="124">
        <f t="shared" si="10"/>
        <v>0</v>
      </c>
      <c r="AJ101" s="124">
        <f t="shared" si="10"/>
        <v>0</v>
      </c>
      <c r="AK101" s="124">
        <f t="shared" si="10"/>
        <v>0</v>
      </c>
      <c r="AL101" s="124">
        <f t="shared" si="10"/>
        <v>0</v>
      </c>
      <c r="AM101" s="124">
        <f t="shared" si="10"/>
        <v>0</v>
      </c>
      <c r="AN101" s="124">
        <f t="shared" si="10"/>
        <v>0</v>
      </c>
      <c r="AO101" s="124">
        <f t="shared" si="10"/>
        <v>0</v>
      </c>
      <c r="AP101" s="124">
        <f t="shared" si="10"/>
        <v>0</v>
      </c>
      <c r="AQ101" s="124">
        <f t="shared" si="10"/>
        <v>0</v>
      </c>
      <c r="AR101" s="124">
        <f t="shared" si="10"/>
        <v>0</v>
      </c>
      <c r="AS101" s="124">
        <f t="shared" si="10"/>
        <v>0</v>
      </c>
      <c r="AT101" s="124">
        <f t="shared" si="10"/>
        <v>0</v>
      </c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</row>
    <row r="102" spans="1:84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</row>
    <row r="200" spans="1:84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</row>
    <row r="201" spans="1:84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</row>
    <row r="202" spans="1:84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</row>
    <row r="203" spans="1:84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</row>
    <row r="204" spans="1:84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</row>
    <row r="205" spans="1:84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</row>
    <row r="206" spans="1:84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</row>
    <row r="207" spans="1:84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</row>
    <row r="208" spans="1:84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</row>
    <row r="209" spans="1:84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</row>
    <row r="210" spans="1:84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</row>
    <row r="211" spans="1:84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</row>
    <row r="212" spans="1:84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</row>
    <row r="213" spans="1:84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</row>
    <row r="214" spans="1:84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</row>
    <row r="215" spans="1:84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</row>
    <row r="216" spans="1:84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</row>
    <row r="217" spans="1:84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</row>
    <row r="218" spans="1:84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</row>
    <row r="219" spans="1:84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</row>
    <row r="220" spans="1:84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</row>
    <row r="221" spans="1:84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</row>
    <row r="222" spans="1:84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</row>
    <row r="223" spans="1:84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</row>
    <row r="224" spans="1:84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</row>
    <row r="225" spans="1:84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</row>
    <row r="226" spans="1:84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</row>
    <row r="227" spans="1:84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</row>
    <row r="228" spans="1:84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</row>
    <row r="229" spans="1:84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</row>
    <row r="230" spans="1:84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</row>
    <row r="231" spans="1:84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</row>
    <row r="232" spans="1:84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</row>
    <row r="233" spans="1:84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</row>
    <row r="234" spans="1:84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</row>
    <row r="235" spans="1:84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</row>
    <row r="236" spans="1:84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</row>
    <row r="237" spans="1:84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</row>
    <row r="238" spans="1:84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</row>
    <row r="239" spans="1:84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</row>
    <row r="240" spans="1:84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</row>
    <row r="241" spans="1:84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</row>
    <row r="242" spans="1:84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</row>
    <row r="243" spans="1:84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</row>
    <row r="244" spans="1:84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</row>
    <row r="245" spans="1:84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</row>
    <row r="246" spans="1:84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</row>
    <row r="247" spans="1:84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</row>
    <row r="248" spans="1:84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</row>
    <row r="249" spans="1:84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</row>
    <row r="250" spans="1:84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</row>
    <row r="251" spans="1:84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</row>
    <row r="252" spans="1:84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</row>
    <row r="253" spans="1:84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</row>
    <row r="254" spans="1:84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</row>
    <row r="255" spans="1:84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</row>
    <row r="256" spans="1:84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</row>
    <row r="257" spans="1:84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</row>
    <row r="258" spans="1:84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</row>
    <row r="259" spans="1:84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</row>
    <row r="260" spans="1:84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</row>
    <row r="261" spans="1:84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</row>
    <row r="262" spans="1:84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</row>
    <row r="263" spans="1:84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</row>
    <row r="264" spans="1:84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</row>
    <row r="265" spans="1:84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</row>
    <row r="266" spans="1:84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</row>
    <row r="267" spans="1:84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</row>
    <row r="268" spans="1:84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</row>
    <row r="269" spans="1:84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</row>
    <row r="270" spans="1:84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</row>
    <row r="271" spans="1:84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</row>
    <row r="272" spans="1:84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</row>
    <row r="273" spans="1:84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</row>
    <row r="274" spans="1:84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</row>
    <row r="275" spans="1:84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</row>
    <row r="276" spans="1:84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</row>
    <row r="277" spans="1:84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</row>
    <row r="278" spans="1:84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</row>
    <row r="279" spans="1:84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</row>
    <row r="280" spans="1:84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</row>
    <row r="281" spans="1:84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</row>
    <row r="282" spans="1:84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</row>
    <row r="283" spans="1:84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</row>
    <row r="284" spans="1:84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</row>
    <row r="285" spans="1:84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</row>
    <row r="286" spans="1:84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</row>
    <row r="287" spans="1:84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</row>
    <row r="288" spans="1:84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</row>
    <row r="289" spans="1:84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</row>
    <row r="290" spans="1:84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</row>
    <row r="291" spans="1:84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</row>
    <row r="292" spans="1:84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</row>
    <row r="293" spans="1:84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</row>
    <row r="294" spans="1:84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</row>
    <row r="295" spans="1:84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</row>
    <row r="296" spans="1:84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</row>
    <row r="297" spans="1:84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</row>
    <row r="298" spans="1:84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</row>
    <row r="299" spans="1:84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</row>
    <row r="300" spans="1:84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</row>
    <row r="301" spans="1:84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</row>
    <row r="302" spans="1:84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</row>
    <row r="303" spans="1:84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</row>
    <row r="304" spans="1:84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</row>
    <row r="305" spans="1:84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</row>
    <row r="306" spans="1:84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</row>
    <row r="307" spans="1:84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</row>
    <row r="308" spans="1:84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</row>
    <row r="309" spans="1:84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</row>
    <row r="310" spans="1:84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</row>
    <row r="311" spans="1:84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</row>
    <row r="312" spans="1:84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</row>
    <row r="313" spans="1:84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</row>
    <row r="314" spans="1:84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</row>
    <row r="315" spans="1:84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</row>
    <row r="316" spans="1:84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</row>
    <row r="317" spans="1:84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</row>
    <row r="318" spans="1:84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</row>
    <row r="319" spans="1:84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</row>
    <row r="320" spans="1:84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</row>
    <row r="321" spans="1:84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</row>
    <row r="322" spans="1:84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</row>
    <row r="323" spans="1:84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</row>
    <row r="324" spans="1:84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</row>
    <row r="325" spans="1:84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</row>
    <row r="326" spans="1:84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</row>
    <row r="327" spans="1:84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</row>
    <row r="328" spans="1:84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</row>
    <row r="329" spans="1:84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</row>
    <row r="330" spans="1:84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</row>
    <row r="331" spans="1:84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</row>
    <row r="332" spans="1:84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</row>
    <row r="333" spans="1:84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</row>
    <row r="334" spans="1:84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</row>
    <row r="335" spans="1:84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</row>
    <row r="336" spans="1:84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</row>
    <row r="337" spans="1:84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</row>
    <row r="338" spans="1:84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</row>
    <row r="339" spans="1:84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</row>
    <row r="340" spans="1:84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</row>
    <row r="341" spans="1:84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</row>
    <row r="342" spans="1:84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</row>
    <row r="343" spans="1:84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</row>
    <row r="344" spans="1:84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</row>
    <row r="345" spans="1:84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</row>
    <row r="346" spans="1:84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</row>
    <row r="347" spans="1:84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</row>
    <row r="348" spans="1:84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</row>
    <row r="349" spans="1:84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</row>
    <row r="350" spans="1:84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</row>
    <row r="351" spans="1:84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</row>
    <row r="352" spans="1:84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</row>
    <row r="353" spans="1:84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</row>
    <row r="354" spans="1:84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</row>
    <row r="355" spans="1:84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</row>
    <row r="356" spans="1:84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</row>
    <row r="357" spans="1:84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</row>
    <row r="358" spans="1:84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</row>
    <row r="359" spans="1:84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</row>
    <row r="360" spans="1:84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</row>
    <row r="361" spans="1:84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</row>
    <row r="362" spans="1:84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</row>
    <row r="363" spans="1:84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</row>
    <row r="364" spans="1:84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</row>
    <row r="365" spans="1:84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</row>
    <row r="366" spans="1:84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</row>
    <row r="367" spans="1:84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</row>
    <row r="368" spans="1:84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</row>
    <row r="369" spans="1:84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</row>
    <row r="370" spans="1:84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</row>
    <row r="371" spans="1:84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</row>
    <row r="372" spans="1:84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</row>
    <row r="373" spans="1:84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</row>
    <row r="374" spans="1:84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</row>
    <row r="375" spans="1:84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</row>
    <row r="376" spans="1:84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</row>
    <row r="377" spans="1:84" ht="12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</row>
    <row r="378" spans="1:84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</row>
    <row r="379" spans="1:84" ht="12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</row>
    <row r="380" spans="1:84" ht="12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</row>
    <row r="381" spans="1:84" ht="12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</row>
    <row r="382" spans="1:84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</row>
    <row r="383" spans="1:84" ht="12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</row>
    <row r="384" spans="1:84" ht="12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</row>
    <row r="385" spans="1:84" ht="12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</row>
    <row r="386" spans="1:84" ht="12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</row>
    <row r="387" spans="1:84" ht="12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</row>
    <row r="388" spans="1:84" ht="12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</row>
    <row r="389" spans="1:84" ht="12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</row>
    <row r="390" spans="1:84" ht="12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</row>
    <row r="391" spans="1:84" ht="12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</row>
    <row r="392" spans="1:84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</row>
    <row r="393" spans="1:84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</row>
    <row r="394" spans="1:84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</row>
    <row r="395" spans="1:84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</row>
    <row r="396" spans="1:84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</row>
    <row r="397" spans="1:84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</row>
    <row r="398" spans="1:84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</row>
    <row r="399" spans="1:84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</row>
    <row r="400" spans="1:84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</row>
    <row r="401" spans="1:84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</row>
    <row r="402" spans="1:84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</row>
    <row r="403" spans="1:84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</row>
    <row r="404" spans="1:84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</row>
    <row r="405" spans="1:84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</row>
    <row r="406" spans="1:84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</row>
    <row r="407" spans="1:84" ht="12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</row>
    <row r="408" spans="1:84" ht="12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</row>
    <row r="409" spans="1:84" ht="12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</row>
    <row r="410" spans="1:84" ht="12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</row>
    <row r="411" spans="1:84" ht="12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</row>
    <row r="412" spans="1:84" ht="12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</row>
    <row r="413" spans="1:84" ht="12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</row>
    <row r="414" spans="1:84" ht="12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</row>
    <row r="415" spans="1:84" ht="12.7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</row>
    <row r="416" spans="1:84" ht="12.7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</row>
    <row r="417" spans="1:84" ht="12.7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</row>
    <row r="418" spans="1:84" ht="12.7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</row>
    <row r="419" spans="1:84" ht="12.7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</row>
    <row r="420" spans="1:84" ht="12.7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</row>
    <row r="421" spans="1:84" ht="12.7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</row>
    <row r="422" spans="1:84" ht="12.7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</row>
    <row r="423" spans="1:84" ht="12.7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</row>
    <row r="424" spans="1:84" ht="12.7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</row>
    <row r="425" spans="1:84" ht="12.7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</row>
    <row r="426" spans="1:84" ht="12.7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</row>
    <row r="427" spans="1:84" ht="12.7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</row>
    <row r="428" spans="1:84" ht="12.7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</row>
    <row r="429" spans="1:84" ht="12.7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</row>
    <row r="430" spans="1:84" ht="12.7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</row>
    <row r="431" spans="1:84" ht="12.7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</row>
    <row r="432" spans="1:84" ht="12.7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</row>
    <row r="433" spans="1:84" ht="12.7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</row>
    <row r="434" spans="1:84" ht="12.7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</row>
    <row r="435" spans="1:84" ht="12.7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</row>
    <row r="436" spans="1:84" ht="12.7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</row>
    <row r="437" spans="1:84" ht="12.7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</row>
    <row r="438" spans="1:84" ht="12.7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</row>
    <row r="439" spans="1:84" ht="12.7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</row>
    <row r="440" spans="1:84" ht="12.7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</row>
    <row r="441" spans="1:84" ht="12.7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</row>
    <row r="442" spans="1:84" ht="12.7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</row>
    <row r="443" spans="1:84" ht="12.7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</row>
    <row r="444" spans="1:84" ht="12.7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</row>
    <row r="445" spans="1:84" ht="12.7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</row>
    <row r="446" spans="1:84" ht="12.7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</row>
    <row r="447" spans="1:84" ht="12.7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</row>
    <row r="448" spans="1:84" ht="12.7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</row>
    <row r="449" spans="1:84" ht="12.7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</row>
    <row r="450" spans="1:84" ht="12.7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</row>
    <row r="451" spans="1:84" ht="12.7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</row>
    <row r="452" spans="1:84" ht="12.7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</row>
    <row r="453" spans="1:84" ht="12.7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</row>
    <row r="454" spans="1:84" ht="12.7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</row>
    <row r="455" spans="1:84" ht="12.7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</row>
    <row r="456" spans="1:84" ht="12.7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</row>
    <row r="457" spans="1:84" ht="12.7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</row>
    <row r="458" spans="1:84" ht="12.7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</row>
    <row r="459" spans="1:84" ht="12.7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</row>
    <row r="460" spans="1:84" ht="12.7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</row>
    <row r="461" spans="1:84" ht="12.7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</row>
    <row r="462" spans="1:84" ht="12.7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</row>
    <row r="463" spans="1:84" ht="12.7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</row>
    <row r="464" spans="1:84" ht="12.7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</row>
    <row r="465" spans="1:84" ht="12.7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</row>
    <row r="466" spans="1:84" ht="12.7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</row>
    <row r="467" spans="1:84" ht="12.7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</row>
    <row r="468" spans="1:84" ht="12.7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</row>
    <row r="469" spans="1:84" ht="12.7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</row>
    <row r="470" spans="1:84" ht="12.7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</row>
    <row r="471" spans="1:84" ht="12.7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</row>
    <row r="472" spans="1:84" ht="12.7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</row>
    <row r="473" spans="1:84" ht="12.7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</row>
    <row r="474" spans="1:84" ht="12.7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</row>
    <row r="475" spans="1:84" ht="12.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</row>
    <row r="476" spans="1:84" ht="12.7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</row>
    <row r="477" spans="1:84" ht="12.7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</row>
    <row r="478" spans="1:84" ht="12.7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</row>
    <row r="479" spans="1:84" ht="12.7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</row>
    <row r="480" spans="1:84" ht="12.7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</row>
    <row r="481" spans="1:84" ht="12.7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</row>
    <row r="482" spans="1:84" ht="12.7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</row>
    <row r="483" spans="1:84" ht="12.7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</row>
    <row r="484" spans="1:84" ht="12.7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</row>
    <row r="485" spans="1:84" ht="12.7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</row>
    <row r="486" spans="1:84" ht="12.7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</row>
    <row r="487" spans="1:84" ht="12.7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</row>
    <row r="488" spans="1:84" ht="12.7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</row>
    <row r="489" spans="1:84" ht="12.7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</row>
    <row r="490" spans="1:84" ht="12.7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</row>
    <row r="491" spans="1:84" ht="12.7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</row>
    <row r="492" spans="1:84" ht="12.7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</row>
    <row r="493" spans="1:84" ht="12.7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</row>
    <row r="494" spans="1:84" ht="12.7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</row>
    <row r="495" spans="1:84" ht="12.7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</row>
    <row r="496" spans="1:84" ht="12.7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</row>
    <row r="497" spans="1:84" ht="12.7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</row>
    <row r="498" spans="1:84" ht="12.7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</row>
    <row r="499" spans="1:84" ht="12.7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</row>
    <row r="500" spans="1:84" ht="12.7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</row>
    <row r="501" spans="1:84" ht="12.7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</row>
    <row r="502" spans="1:84" ht="12.7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</row>
    <row r="503" spans="1:84" ht="12.7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</row>
    <row r="504" spans="1:84" ht="12.7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</row>
    <row r="505" spans="1:84" ht="12.7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</row>
    <row r="506" spans="1:84" ht="12.7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</row>
    <row r="507" spans="1:84" ht="12.7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</row>
    <row r="508" spans="1:84" ht="12.7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</row>
    <row r="509" spans="1:84" ht="12.7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</row>
    <row r="510" spans="1:84" ht="12.7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</row>
    <row r="511" spans="1:84" ht="12.7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</row>
    <row r="512" spans="1:84" ht="12.7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</row>
    <row r="513" spans="1:84" ht="12.7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</row>
    <row r="514" spans="1:84" ht="12.7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</row>
    <row r="515" spans="1:84" ht="12.7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</row>
    <row r="516" spans="1:84" ht="12.7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</row>
    <row r="517" spans="1:84" ht="12.7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</row>
    <row r="518" spans="1:84" ht="12.7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</row>
    <row r="519" spans="1:84" ht="12.7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</row>
    <row r="520" spans="1:84" ht="12.7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</row>
    <row r="521" spans="1:84" ht="12.7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</row>
    <row r="522" spans="1:84" ht="12.7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</row>
    <row r="523" spans="1:84" ht="12.7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</row>
    <row r="524" spans="1:84" ht="12.7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</row>
    <row r="525" spans="1:84" ht="12.7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</row>
    <row r="526" spans="1:84" ht="12.7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</row>
    <row r="527" spans="1:84" ht="12.7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</row>
    <row r="528" spans="1:84" ht="12.7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</row>
    <row r="529" spans="1:84" ht="12.7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</row>
    <row r="530" spans="1:84" ht="12.7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</row>
    <row r="531" spans="1:84" ht="12.7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</row>
    <row r="532" spans="1:84" ht="12.7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</row>
    <row r="533" spans="1:84" ht="12.7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</row>
    <row r="534" spans="1:84" ht="12.7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</row>
    <row r="535" spans="1:84" ht="12.7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</row>
    <row r="536" spans="1:84" ht="12.7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</row>
    <row r="537" spans="1:84" ht="12.7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</row>
    <row r="538" spans="1:84" ht="12.7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</row>
    <row r="539" spans="1:84" ht="12.7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</row>
    <row r="540" spans="1:84" ht="12.7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</row>
    <row r="541" spans="1:84" ht="12.7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</row>
    <row r="542" spans="1:84" ht="12.7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</row>
    <row r="543" spans="1:84" ht="12.7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</row>
    <row r="544" spans="1:84" ht="12.7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</row>
    <row r="545" spans="1:84" ht="12.7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</row>
    <row r="546" spans="1:84" ht="12.7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</row>
    <row r="547" spans="1:84" ht="12.7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</row>
    <row r="548" spans="1:84" ht="12.7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</row>
    <row r="549" spans="1:84" ht="12.7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</row>
    <row r="550" spans="1:84" ht="12.7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</row>
    <row r="551" spans="1:84" ht="12.7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</row>
    <row r="552" spans="1:84" ht="12.7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</row>
    <row r="553" spans="1:84" ht="12.7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</row>
    <row r="554" spans="1:84" ht="12.7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</row>
    <row r="555" spans="1:84" ht="12.7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</row>
    <row r="556" spans="1:84" ht="12.7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</row>
    <row r="557" spans="1:84" ht="12.7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</row>
    <row r="558" spans="1:84" ht="12.7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</row>
    <row r="559" spans="1:84" ht="12.7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</row>
    <row r="560" spans="1:84" ht="12.7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</row>
    <row r="561" spans="1:84" ht="12.7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</row>
    <row r="562" spans="1:84" ht="12.7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</row>
    <row r="563" spans="1:84" ht="12.7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</row>
    <row r="564" spans="1:84" ht="12.7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</row>
    <row r="565" spans="1:84" ht="12.7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</row>
    <row r="566" spans="1:84" ht="12.7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</row>
    <row r="567" spans="1:84" ht="12.7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</row>
    <row r="568" spans="1:84" ht="12.7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</row>
    <row r="569" spans="1:84" ht="12.7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</row>
    <row r="570" spans="1:84" ht="12.7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</row>
    <row r="571" spans="1:84" ht="12.7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</row>
    <row r="572" spans="1:84" ht="12.7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</row>
    <row r="573" spans="1:84" ht="12.7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</row>
    <row r="574" spans="1:84" ht="12.7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</row>
    <row r="575" spans="1:84" ht="12.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</row>
    <row r="576" spans="1:84" ht="12.7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</row>
    <row r="577" spans="1:84" ht="12.7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</row>
    <row r="578" spans="1:84" ht="12.7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</row>
    <row r="579" spans="1:84" ht="12.7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</row>
    <row r="580" spans="1:84" ht="12.7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</row>
    <row r="581" spans="1:84" ht="12.7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</row>
    <row r="582" spans="1:84" ht="12.7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</row>
    <row r="583" spans="1:84" ht="12.7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</row>
    <row r="584" spans="1:84" ht="12.7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</row>
    <row r="585" spans="1:84" ht="12.7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</row>
    <row r="586" spans="1:84" ht="12.7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</row>
    <row r="587" spans="1:84" ht="12.7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</row>
    <row r="588" spans="1:84" ht="12.7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</row>
    <row r="589" spans="1:84" ht="12.7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</row>
    <row r="590" spans="1:84" ht="12.7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</row>
    <row r="591" spans="1:84" ht="12.7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</row>
    <row r="592" spans="1:84" ht="12.7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</row>
    <row r="593" spans="1:84" ht="12.7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</row>
    <row r="594" spans="1:84" ht="12.7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</row>
    <row r="595" spans="1:84" ht="12.7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</row>
    <row r="596" spans="1:84" ht="12.7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</row>
    <row r="597" spans="1:84" ht="12.7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</row>
    <row r="598" spans="1:84" ht="12.7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</row>
    <row r="599" spans="1:84" ht="12.7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</row>
    <row r="600" spans="1:84" ht="12.7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</row>
    <row r="601" spans="1:84" ht="12.7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</row>
    <row r="602" spans="1:84" ht="12.7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</row>
    <row r="603" spans="1:84" ht="12.7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</row>
    <row r="604" spans="1:84" ht="12.7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</row>
    <row r="605" spans="1:84" ht="12.7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</row>
    <row r="606" spans="1:84" ht="12.7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</row>
    <row r="607" spans="1:84" ht="12.7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</row>
    <row r="608" spans="1:84" ht="12.7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</row>
    <row r="609" spans="1:84" ht="12.7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</row>
    <row r="610" spans="1:84" ht="12.7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</row>
    <row r="611" spans="1:84" ht="12.7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</row>
    <row r="612" spans="1:84" ht="12.7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</row>
    <row r="613" spans="1:84" ht="12.7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</row>
    <row r="614" spans="1:84" ht="12.7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</row>
    <row r="615" spans="1:84" ht="12.7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</row>
    <row r="616" spans="1:84" ht="12.7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</row>
    <row r="617" spans="1:84" ht="12.7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</row>
    <row r="618" spans="1:84" ht="12.7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</row>
    <row r="619" spans="1:84" ht="12.7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</row>
    <row r="620" spans="1:84" ht="12.7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</row>
    <row r="621" spans="1:84" ht="12.7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</row>
    <row r="622" spans="1:84" ht="12.7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</row>
    <row r="623" spans="1:84" ht="12.7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</row>
    <row r="624" spans="1:84" ht="12.7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</row>
    <row r="625" spans="1:84" ht="12.7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</row>
    <row r="626" spans="1:84" ht="12.7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</row>
    <row r="627" spans="1:84" ht="12.7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</row>
    <row r="628" spans="1:84" ht="12.7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</row>
    <row r="629" spans="1:84" ht="12.7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</row>
    <row r="630" spans="1:84" ht="12.7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</row>
    <row r="631" spans="1:84" ht="12.7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</row>
    <row r="632" spans="1:84" ht="12.7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</row>
    <row r="633" spans="1:84" ht="12.7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</row>
    <row r="634" spans="1:84" ht="12.7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</row>
    <row r="635" spans="1:84" ht="12.7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</row>
    <row r="636" spans="1:84" ht="12.7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</row>
    <row r="637" spans="1:84" ht="12.7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</row>
    <row r="638" spans="1:84" ht="12.7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</row>
    <row r="639" spans="1:84" ht="12.7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</row>
    <row r="640" spans="1:84" ht="12.7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</row>
    <row r="641" spans="1:84" ht="12.7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</row>
    <row r="642" spans="1:84" ht="12.7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</row>
    <row r="643" spans="1:84" ht="12.7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</row>
    <row r="644" spans="1:84" ht="12.7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</row>
    <row r="645" spans="1:84" ht="12.7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</row>
    <row r="646" spans="1:84" ht="12.7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</row>
    <row r="647" spans="1:84" ht="12.7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</row>
    <row r="648" spans="1:84" ht="12.7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</row>
    <row r="649" spans="1:84" ht="12.7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</row>
    <row r="650" spans="1:84" ht="12.7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</row>
    <row r="651" spans="1:84" ht="12.7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</row>
    <row r="652" spans="1:84" ht="12.7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</row>
    <row r="653" spans="1:84" ht="12.7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</row>
    <row r="654" spans="1:84" ht="12.7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</row>
    <row r="655" spans="1:84" ht="12.7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</row>
    <row r="656" spans="1:84" ht="12.7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</row>
    <row r="657" spans="1:84" ht="12.7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</row>
    <row r="658" spans="1:84" ht="12.7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</row>
    <row r="659" spans="1:84" ht="12.7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</row>
    <row r="660" spans="1:84" ht="12.7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</row>
    <row r="661" spans="1:84" ht="12.7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</row>
    <row r="662" spans="1:84" ht="12.7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</row>
    <row r="663" spans="1:84" ht="12.7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</row>
    <row r="664" spans="1:84" ht="12.7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</row>
    <row r="665" spans="1:84" ht="12.7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</row>
    <row r="666" spans="1:84" ht="12.7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</row>
    <row r="667" spans="1:84" ht="12.7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</row>
    <row r="668" spans="1:84" ht="12.7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</row>
    <row r="669" spans="1:84" ht="12.7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</row>
    <row r="670" spans="1:84" ht="12.7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</row>
    <row r="671" spans="1:84" ht="12.7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</row>
    <row r="672" spans="1:84" ht="12.7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</row>
    <row r="673" spans="1:84" ht="12.7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</row>
    <row r="674" spans="1:84" ht="12.7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</row>
    <row r="675" spans="1:84" ht="12.7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</row>
    <row r="676" spans="1:84" ht="12.7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</row>
    <row r="677" spans="1:84" ht="12.7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</row>
    <row r="678" spans="1:84" ht="12.7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</row>
    <row r="679" spans="1:84" ht="12.7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</row>
    <row r="680" spans="1:84" ht="12.7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</row>
    <row r="681" spans="1:84" ht="12.7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</row>
    <row r="682" spans="1:84" ht="12.7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</row>
    <row r="683" spans="1:84" ht="12.7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</row>
    <row r="684" spans="1:84" ht="12.7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</row>
    <row r="685" spans="1:84" ht="12.7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</row>
    <row r="686" spans="1:84" ht="12.7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</row>
    <row r="687" spans="1:84" ht="12.7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</row>
    <row r="688" spans="1:84" ht="12.7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</row>
    <row r="689" spans="1:84" ht="12.7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</row>
    <row r="690" spans="1:84" ht="12.7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</row>
    <row r="691" spans="1:84" ht="12.7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</row>
    <row r="692" spans="1:84" ht="12.7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</row>
    <row r="693" spans="1:84" ht="12.7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</row>
    <row r="694" spans="1:84" ht="12.7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</row>
    <row r="695" spans="1:84" ht="12.7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</row>
    <row r="696" spans="1:84" ht="12.7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</row>
    <row r="697" spans="1:84" ht="12.7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</row>
    <row r="698" spans="1:84" ht="12.7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</row>
    <row r="699" spans="1:84" ht="12.7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</row>
    <row r="700" spans="1:84" ht="12.7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</row>
    <row r="701" spans="1:84" ht="12.7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</row>
    <row r="702" spans="1:84" ht="12.7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</row>
    <row r="703" spans="1:84" ht="12.7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</row>
    <row r="704" spans="1:84" ht="12.7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</row>
    <row r="705" spans="1:84" ht="12.7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</row>
  </sheetData>
  <mergeCells count="46">
    <mergeCell ref="AS4:AS6"/>
    <mergeCell ref="AT4:AT6"/>
    <mergeCell ref="AR4:AR6"/>
    <mergeCell ref="Y5:Y6"/>
    <mergeCell ref="AA5:AA6"/>
    <mergeCell ref="AO4:AO6"/>
    <mergeCell ref="AQ4:AQ6"/>
    <mergeCell ref="AP4:AP6"/>
    <mergeCell ref="AI4:AI6"/>
    <mergeCell ref="AJ4:AJ6"/>
    <mergeCell ref="U5:U6"/>
    <mergeCell ref="AL4:AL6"/>
    <mergeCell ref="X5:X6"/>
    <mergeCell ref="AG5:AG6"/>
    <mergeCell ref="AN4:AN6"/>
    <mergeCell ref="AB5:AF5"/>
    <mergeCell ref="S4:AH4"/>
    <mergeCell ref="AK4:AK6"/>
    <mergeCell ref="AM4:AM6"/>
    <mergeCell ref="AH5:AH6"/>
    <mergeCell ref="S5:S6"/>
    <mergeCell ref="Z5:Z6"/>
    <mergeCell ref="W5:W6"/>
    <mergeCell ref="V5:V6"/>
    <mergeCell ref="B4:B6"/>
    <mergeCell ref="A4:A6"/>
    <mergeCell ref="C4:C6"/>
    <mergeCell ref="R5:R6"/>
    <mergeCell ref="T5:T6"/>
    <mergeCell ref="J4:R4"/>
    <mergeCell ref="J5:J6"/>
    <mergeCell ref="D4:F4"/>
    <mergeCell ref="D5:D6"/>
    <mergeCell ref="E5:E6"/>
    <mergeCell ref="F5:F6"/>
    <mergeCell ref="L5:L6"/>
    <mergeCell ref="K5:K6"/>
    <mergeCell ref="G4:I4"/>
    <mergeCell ref="G5:G6"/>
    <mergeCell ref="H5:H6"/>
    <mergeCell ref="I5:I6"/>
    <mergeCell ref="Q5:Q6"/>
    <mergeCell ref="P5:P6"/>
    <mergeCell ref="O5:O6"/>
    <mergeCell ref="N5:N6"/>
    <mergeCell ref="M5:M6"/>
  </mergeCells>
  <phoneticPr fontId="20" type="noConversion"/>
  <conditionalFormatting sqref="AF11:AG11">
    <cfRule type="notContainsBlanks" dxfId="1" priority="1">
      <formula>LEN(TRIM(AF11))&gt;0</formula>
    </cfRule>
  </conditionalFormatting>
  <pageMargins left="0.70866141732283472" right="0.70866141732283472" top="0.74803149606299213" bottom="0.74803149606299213" header="0.31496062992125984" footer="0.31496062992125984"/>
  <pageSetup paperSize="9" scale="45" fitToWidth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9"/>
  <sheetViews>
    <sheetView tabSelected="1" view="pageBreakPreview" zoomScaleSheetLayoutView="59" workbookViewId="0">
      <pane xSplit="1" ySplit="4" topLeftCell="B47" activePane="bottomRight" state="frozen"/>
      <selection pane="topRight" activeCell="B1" sqref="B1"/>
      <selection pane="bottomLeft" activeCell="A5" sqref="A5"/>
      <selection pane="bottomRight" sqref="A1:AT99"/>
    </sheetView>
  </sheetViews>
  <sheetFormatPr defaultColWidth="14.42578125" defaultRowHeight="15.75" customHeight="1"/>
  <cols>
    <col min="1" max="1" width="16.5703125" customWidth="1"/>
    <col min="2" max="3" width="14.7109375" customWidth="1"/>
    <col min="20" max="20" width="9.5703125" customWidth="1"/>
    <col min="21" max="21" width="15.7109375" customWidth="1"/>
    <col min="22" max="22" width="15.85546875" customWidth="1"/>
    <col min="23" max="23" width="20.5703125" customWidth="1"/>
    <col min="24" max="24" width="20" customWidth="1"/>
    <col min="25" max="25" width="16.5703125" customWidth="1"/>
    <col min="26" max="26" width="17.42578125" customWidth="1"/>
    <col min="27" max="27" width="16.140625" customWidth="1"/>
    <col min="28" max="28" width="15.28515625" customWidth="1"/>
    <col min="29" max="29" width="17.28515625" customWidth="1"/>
    <col min="30" max="30" width="14.140625" customWidth="1"/>
    <col min="31" max="31" width="15.85546875" customWidth="1"/>
    <col min="32" max="32" width="14" customWidth="1"/>
    <col min="33" max="33" width="16.42578125" customWidth="1"/>
    <col min="34" max="36" width="23.140625" customWidth="1"/>
    <col min="37" max="38" width="27.28515625" customWidth="1"/>
    <col min="39" max="39" width="23.140625" customWidth="1"/>
    <col min="40" max="40" width="19" customWidth="1"/>
    <col min="41" max="42" width="29.5703125" customWidth="1"/>
    <col min="43" max="43" width="31.7109375" customWidth="1"/>
    <col min="44" max="44" width="33.5703125" customWidth="1"/>
    <col min="45" max="45" width="30.28515625" customWidth="1"/>
    <col min="46" max="46" width="27" customWidth="1"/>
  </cols>
  <sheetData>
    <row r="1" spans="1:46" ht="61.5" customHeight="1">
      <c r="A1" s="226" t="s">
        <v>105</v>
      </c>
      <c r="B1" s="225" t="s">
        <v>163</v>
      </c>
      <c r="C1" s="225" t="s">
        <v>164</v>
      </c>
      <c r="D1" s="226" t="s">
        <v>165</v>
      </c>
      <c r="E1" s="230"/>
      <c r="F1" s="230"/>
      <c r="G1" s="226" t="s">
        <v>149</v>
      </c>
      <c r="H1" s="230"/>
      <c r="I1" s="230"/>
      <c r="J1" s="226" t="s">
        <v>137</v>
      </c>
      <c r="K1" s="230"/>
      <c r="L1" s="230"/>
      <c r="M1" s="230"/>
      <c r="N1" s="230"/>
      <c r="O1" s="230"/>
      <c r="P1" s="230"/>
      <c r="Q1" s="230"/>
      <c r="R1" s="230"/>
      <c r="S1" s="230"/>
      <c r="T1" s="226" t="s">
        <v>106</v>
      </c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7" t="s">
        <v>182</v>
      </c>
      <c r="AJ1" s="239" t="s">
        <v>183</v>
      </c>
      <c r="AK1" s="225" t="s">
        <v>169</v>
      </c>
      <c r="AL1" s="225" t="s">
        <v>170</v>
      </c>
      <c r="AM1" s="225" t="s">
        <v>171</v>
      </c>
      <c r="AN1" s="225" t="s">
        <v>172</v>
      </c>
      <c r="AO1" s="225" t="s">
        <v>122</v>
      </c>
      <c r="AP1" s="225" t="s">
        <v>146</v>
      </c>
      <c r="AQ1" s="225" t="s">
        <v>147</v>
      </c>
      <c r="AR1" s="225" t="s">
        <v>148</v>
      </c>
      <c r="AS1" s="225" t="s">
        <v>177</v>
      </c>
      <c r="AT1" s="225" t="s">
        <v>178</v>
      </c>
    </row>
    <row r="2" spans="1:46" ht="34.5" customHeight="1">
      <c r="A2" s="227"/>
      <c r="B2" s="218"/>
      <c r="C2" s="218"/>
      <c r="D2" s="228" t="s">
        <v>7</v>
      </c>
      <c r="E2" s="228" t="s">
        <v>107</v>
      </c>
      <c r="F2" s="228" t="s">
        <v>108</v>
      </c>
      <c r="G2" s="228" t="s">
        <v>7</v>
      </c>
      <c r="H2" s="228" t="s">
        <v>107</v>
      </c>
      <c r="I2" s="228" t="s">
        <v>108</v>
      </c>
      <c r="J2" s="228" t="s">
        <v>7</v>
      </c>
      <c r="K2" s="228" t="s">
        <v>109</v>
      </c>
      <c r="L2" s="228" t="s">
        <v>110</v>
      </c>
      <c r="M2" s="228" t="s">
        <v>111</v>
      </c>
      <c r="N2" s="228" t="s">
        <v>112</v>
      </c>
      <c r="O2" s="228" t="s">
        <v>113</v>
      </c>
      <c r="P2" s="228" t="s">
        <v>114</v>
      </c>
      <c r="Q2" s="228" t="s">
        <v>115</v>
      </c>
      <c r="R2" s="228" t="s">
        <v>116</v>
      </c>
      <c r="S2" s="228" t="s">
        <v>117</v>
      </c>
      <c r="T2" s="228" t="s">
        <v>7</v>
      </c>
      <c r="U2" s="226" t="s">
        <v>166</v>
      </c>
      <c r="V2" s="225" t="s">
        <v>145</v>
      </c>
      <c r="W2" s="234" t="s">
        <v>179</v>
      </c>
      <c r="X2" s="234" t="s">
        <v>168</v>
      </c>
      <c r="Y2" s="218" t="s">
        <v>138</v>
      </c>
      <c r="Z2" s="218" t="s">
        <v>139</v>
      </c>
      <c r="AA2" s="225" t="s">
        <v>140</v>
      </c>
      <c r="AB2" s="234" t="s">
        <v>150</v>
      </c>
      <c r="AC2" s="225" t="s">
        <v>141</v>
      </c>
      <c r="AD2" s="234" t="s">
        <v>150</v>
      </c>
      <c r="AE2" s="231" t="s">
        <v>118</v>
      </c>
      <c r="AF2" s="232"/>
      <c r="AG2" s="232"/>
      <c r="AH2" s="233"/>
      <c r="AI2" s="237"/>
      <c r="AJ2" s="239"/>
      <c r="AK2" s="218"/>
      <c r="AL2" s="218"/>
      <c r="AM2" s="218"/>
      <c r="AN2" s="218"/>
      <c r="AO2" s="218"/>
      <c r="AP2" s="218"/>
      <c r="AQ2" s="218"/>
      <c r="AR2" s="218"/>
      <c r="AS2" s="225"/>
      <c r="AT2" s="225"/>
    </row>
    <row r="3" spans="1:46" ht="162.75" customHeight="1">
      <c r="A3" s="227"/>
      <c r="B3" s="218"/>
      <c r="C3" s="21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7"/>
      <c r="V3" s="225"/>
      <c r="W3" s="235"/>
      <c r="X3" s="235"/>
      <c r="Y3" s="218"/>
      <c r="Z3" s="218"/>
      <c r="AA3" s="218"/>
      <c r="AB3" s="236"/>
      <c r="AC3" s="218"/>
      <c r="AD3" s="236"/>
      <c r="AE3" s="189" t="s">
        <v>142</v>
      </c>
      <c r="AF3" s="189" t="s">
        <v>151</v>
      </c>
      <c r="AG3" s="189" t="s">
        <v>143</v>
      </c>
      <c r="AH3" s="190" t="s">
        <v>119</v>
      </c>
      <c r="AI3" s="238"/>
      <c r="AJ3" s="240"/>
      <c r="AK3" s="218"/>
      <c r="AL3" s="218"/>
      <c r="AM3" s="218"/>
      <c r="AN3" s="218"/>
      <c r="AO3" s="218"/>
      <c r="AP3" s="218"/>
      <c r="AQ3" s="218"/>
      <c r="AR3" s="218"/>
      <c r="AS3" s="225"/>
      <c r="AT3" s="225"/>
    </row>
    <row r="4" spans="1:46" ht="22.5" customHeight="1">
      <c r="A4" s="58">
        <v>1</v>
      </c>
      <c r="B4" s="78">
        <f>A4+1</f>
        <v>2</v>
      </c>
      <c r="C4" s="78">
        <f t="shared" ref="C4:AH4" si="0">B4+1</f>
        <v>3</v>
      </c>
      <c r="D4" s="78">
        <f t="shared" si="0"/>
        <v>4</v>
      </c>
      <c r="E4" s="78">
        <f t="shared" si="0"/>
        <v>5</v>
      </c>
      <c r="F4" s="78">
        <f t="shared" si="0"/>
        <v>6</v>
      </c>
      <c r="G4" s="78">
        <f t="shared" si="0"/>
        <v>7</v>
      </c>
      <c r="H4" s="78">
        <f t="shared" si="0"/>
        <v>8</v>
      </c>
      <c r="I4" s="78">
        <f t="shared" si="0"/>
        <v>9</v>
      </c>
      <c r="J4" s="78">
        <f t="shared" si="0"/>
        <v>10</v>
      </c>
      <c r="K4" s="78">
        <f t="shared" si="0"/>
        <v>11</v>
      </c>
      <c r="L4" s="78">
        <f t="shared" si="0"/>
        <v>12</v>
      </c>
      <c r="M4" s="78">
        <f t="shared" si="0"/>
        <v>13</v>
      </c>
      <c r="N4" s="78">
        <f t="shared" si="0"/>
        <v>14</v>
      </c>
      <c r="O4" s="78">
        <f t="shared" si="0"/>
        <v>15</v>
      </c>
      <c r="P4" s="78">
        <f t="shared" si="0"/>
        <v>16</v>
      </c>
      <c r="Q4" s="78">
        <f t="shared" si="0"/>
        <v>17</v>
      </c>
      <c r="R4" s="78">
        <f t="shared" si="0"/>
        <v>18</v>
      </c>
      <c r="S4" s="78">
        <f t="shared" si="0"/>
        <v>19</v>
      </c>
      <c r="T4" s="78">
        <f t="shared" si="0"/>
        <v>20</v>
      </c>
      <c r="U4" s="78">
        <f t="shared" si="0"/>
        <v>21</v>
      </c>
      <c r="V4" s="78">
        <f t="shared" si="0"/>
        <v>22</v>
      </c>
      <c r="W4" s="78">
        <f t="shared" si="0"/>
        <v>23</v>
      </c>
      <c r="X4" s="78">
        <f t="shared" si="0"/>
        <v>24</v>
      </c>
      <c r="Y4" s="78">
        <f t="shared" si="0"/>
        <v>25</v>
      </c>
      <c r="Z4" s="78">
        <f t="shared" si="0"/>
        <v>26</v>
      </c>
      <c r="AA4" s="78">
        <f t="shared" si="0"/>
        <v>27</v>
      </c>
      <c r="AB4" s="78">
        <f t="shared" si="0"/>
        <v>28</v>
      </c>
      <c r="AC4" s="78">
        <f t="shared" si="0"/>
        <v>29</v>
      </c>
      <c r="AD4" s="78">
        <f t="shared" si="0"/>
        <v>30</v>
      </c>
      <c r="AE4" s="78">
        <f t="shared" si="0"/>
        <v>31</v>
      </c>
      <c r="AF4" s="78">
        <f t="shared" si="0"/>
        <v>32</v>
      </c>
      <c r="AG4" s="78">
        <f t="shared" si="0"/>
        <v>33</v>
      </c>
      <c r="AH4" s="78">
        <f t="shared" si="0"/>
        <v>34</v>
      </c>
      <c r="AI4" s="78">
        <f t="shared" ref="AI4:AT4" si="1">AH4+1</f>
        <v>35</v>
      </c>
      <c r="AJ4" s="78">
        <f t="shared" si="1"/>
        <v>36</v>
      </c>
      <c r="AK4" s="78">
        <f t="shared" si="1"/>
        <v>37</v>
      </c>
      <c r="AL4" s="78">
        <f t="shared" si="1"/>
        <v>38</v>
      </c>
      <c r="AM4" s="78">
        <f t="shared" si="1"/>
        <v>39</v>
      </c>
      <c r="AN4" s="78">
        <f t="shared" si="1"/>
        <v>40</v>
      </c>
      <c r="AO4" s="78">
        <f t="shared" si="1"/>
        <v>41</v>
      </c>
      <c r="AP4" s="78">
        <f t="shared" si="1"/>
        <v>42</v>
      </c>
      <c r="AQ4" s="78">
        <f t="shared" si="1"/>
        <v>43</v>
      </c>
      <c r="AR4" s="78">
        <f t="shared" si="1"/>
        <v>44</v>
      </c>
      <c r="AS4" s="78">
        <f t="shared" si="1"/>
        <v>45</v>
      </c>
      <c r="AT4" s="78">
        <f t="shared" si="1"/>
        <v>46</v>
      </c>
    </row>
    <row r="5" spans="1:46" ht="45.75" hidden="1" customHeight="1">
      <c r="A5" s="56" t="s">
        <v>11</v>
      </c>
      <c r="B5" s="84">
        <f t="shared" ref="B5:AT5" si="2">SUM(B24,B36,B46,B59,B66,B81,B89,B98)</f>
        <v>201</v>
      </c>
      <c r="C5" s="84">
        <f t="shared" si="2"/>
        <v>201</v>
      </c>
      <c r="D5" s="84">
        <f t="shared" si="2"/>
        <v>31</v>
      </c>
      <c r="E5" s="84">
        <f t="shared" si="2"/>
        <v>0</v>
      </c>
      <c r="F5" s="84">
        <f t="shared" si="2"/>
        <v>31</v>
      </c>
      <c r="G5" s="84">
        <f t="shared" si="2"/>
        <v>31</v>
      </c>
      <c r="H5" s="84">
        <f t="shared" si="2"/>
        <v>0</v>
      </c>
      <c r="I5" s="84">
        <f t="shared" si="2"/>
        <v>31</v>
      </c>
      <c r="J5" s="84">
        <f t="shared" si="2"/>
        <v>31</v>
      </c>
      <c r="K5" s="84">
        <f t="shared" si="2"/>
        <v>22</v>
      </c>
      <c r="L5" s="84">
        <f t="shared" si="2"/>
        <v>3</v>
      </c>
      <c r="M5" s="84">
        <f t="shared" si="2"/>
        <v>6</v>
      </c>
      <c r="N5" s="84">
        <f t="shared" si="2"/>
        <v>0</v>
      </c>
      <c r="O5" s="84">
        <f t="shared" si="2"/>
        <v>7</v>
      </c>
      <c r="P5" s="84">
        <f t="shared" si="2"/>
        <v>0</v>
      </c>
      <c r="Q5" s="84">
        <f t="shared" si="2"/>
        <v>0</v>
      </c>
      <c r="R5" s="84">
        <f t="shared" si="2"/>
        <v>0</v>
      </c>
      <c r="S5" s="84">
        <f t="shared" si="2"/>
        <v>0</v>
      </c>
      <c r="T5" s="84">
        <f t="shared" si="2"/>
        <v>31</v>
      </c>
      <c r="U5" s="84">
        <f t="shared" si="2"/>
        <v>0</v>
      </c>
      <c r="V5" s="84">
        <f t="shared" si="2"/>
        <v>31</v>
      </c>
      <c r="W5" s="84">
        <f t="shared" si="2"/>
        <v>0</v>
      </c>
      <c r="X5" s="84">
        <f t="shared" si="2"/>
        <v>0</v>
      </c>
      <c r="Y5" s="84">
        <f t="shared" si="2"/>
        <v>6</v>
      </c>
      <c r="Z5" s="84">
        <f t="shared" si="2"/>
        <v>6</v>
      </c>
      <c r="AA5" s="84">
        <f t="shared" si="2"/>
        <v>16</v>
      </c>
      <c r="AB5" s="84">
        <f t="shared" si="2"/>
        <v>0</v>
      </c>
      <c r="AC5" s="84">
        <f t="shared" si="2"/>
        <v>16</v>
      </c>
      <c r="AD5" s="84">
        <f t="shared" si="2"/>
        <v>16</v>
      </c>
      <c r="AE5" s="84">
        <f t="shared" si="2"/>
        <v>6</v>
      </c>
      <c r="AF5" s="84">
        <f t="shared" si="2"/>
        <v>0</v>
      </c>
      <c r="AG5" s="84">
        <f t="shared" si="2"/>
        <v>6</v>
      </c>
      <c r="AH5" s="84">
        <f t="shared" si="2"/>
        <v>0</v>
      </c>
      <c r="AI5" s="84">
        <f t="shared" si="2"/>
        <v>0</v>
      </c>
      <c r="AJ5" s="84">
        <f t="shared" si="2"/>
        <v>0</v>
      </c>
      <c r="AK5" s="84">
        <f t="shared" si="2"/>
        <v>10</v>
      </c>
      <c r="AL5" s="84">
        <f t="shared" si="2"/>
        <v>10</v>
      </c>
      <c r="AM5" s="84">
        <f t="shared" si="2"/>
        <v>0</v>
      </c>
      <c r="AN5" s="84">
        <f t="shared" si="2"/>
        <v>0</v>
      </c>
      <c r="AO5" s="84">
        <f t="shared" si="2"/>
        <v>16</v>
      </c>
      <c r="AP5" s="84">
        <f t="shared" si="2"/>
        <v>15</v>
      </c>
      <c r="AQ5" s="84">
        <f t="shared" si="2"/>
        <v>0</v>
      </c>
      <c r="AR5" s="84">
        <f t="shared" si="2"/>
        <v>0</v>
      </c>
      <c r="AS5" s="84">
        <f t="shared" si="2"/>
        <v>14</v>
      </c>
      <c r="AT5" s="84">
        <f t="shared" si="2"/>
        <v>10</v>
      </c>
    </row>
    <row r="6" spans="1:46" hidden="1">
      <c r="A6" s="57" t="s">
        <v>12</v>
      </c>
      <c r="B6" s="85"/>
      <c r="C6" s="85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"/>
      <c r="AL6" s="5"/>
      <c r="AM6" s="5"/>
      <c r="AN6" s="148"/>
      <c r="AO6" s="148"/>
      <c r="AP6" s="178"/>
      <c r="AQ6" s="185"/>
      <c r="AR6" s="185"/>
      <c r="AS6" s="185"/>
      <c r="AT6" s="185"/>
    </row>
    <row r="7" spans="1:46" ht="31.5" hidden="1">
      <c r="A7" s="57" t="s">
        <v>13</v>
      </c>
      <c r="B7" s="85"/>
      <c r="C7" s="85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9"/>
      <c r="AI7" s="59"/>
      <c r="AJ7" s="59"/>
      <c r="AK7" s="5"/>
      <c r="AL7" s="5"/>
      <c r="AM7" s="5"/>
      <c r="AN7" s="148"/>
      <c r="AO7" s="148"/>
      <c r="AP7" s="178"/>
      <c r="AQ7" s="185"/>
      <c r="AR7" s="185"/>
      <c r="AS7" s="185"/>
      <c r="AT7" s="185"/>
    </row>
    <row r="8" spans="1:46" ht="31.5" hidden="1">
      <c r="A8" s="57" t="s">
        <v>14</v>
      </c>
      <c r="B8" s="85"/>
      <c r="C8" s="85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"/>
      <c r="AL8" s="5"/>
      <c r="AM8" s="5"/>
      <c r="AN8" s="148"/>
      <c r="AO8" s="148"/>
      <c r="AP8" s="178"/>
      <c r="AQ8" s="185"/>
      <c r="AR8" s="185"/>
      <c r="AS8" s="185"/>
      <c r="AT8" s="185"/>
    </row>
    <row r="9" spans="1:46" ht="31.5" hidden="1">
      <c r="A9" s="57" t="s">
        <v>15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7"/>
      <c r="AL9" s="7"/>
      <c r="AM9" s="7"/>
      <c r="AN9" s="149"/>
      <c r="AO9" s="149"/>
      <c r="AP9" s="179"/>
      <c r="AQ9" s="185"/>
      <c r="AR9" s="185"/>
      <c r="AS9" s="185"/>
      <c r="AT9" s="185"/>
    </row>
    <row r="10" spans="1:46" ht="31.5" hidden="1">
      <c r="A10" s="57" t="s">
        <v>16</v>
      </c>
      <c r="B10" s="85"/>
      <c r="C10" s="85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"/>
      <c r="AL10" s="5"/>
      <c r="AM10" s="5"/>
      <c r="AN10" s="148"/>
      <c r="AO10" s="148"/>
      <c r="AP10" s="178"/>
      <c r="AQ10" s="177"/>
      <c r="AR10" s="177"/>
      <c r="AS10" s="177"/>
      <c r="AT10" s="177"/>
    </row>
    <row r="11" spans="1:46" ht="31.5" hidden="1">
      <c r="A11" s="57" t="s">
        <v>17</v>
      </c>
      <c r="B11" s="85"/>
      <c r="C11" s="85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"/>
      <c r="AL11" s="5"/>
      <c r="AM11" s="5"/>
      <c r="AN11" s="148"/>
      <c r="AO11" s="148"/>
      <c r="AP11" s="178"/>
      <c r="AQ11" s="177"/>
      <c r="AR11" s="177"/>
      <c r="AS11" s="177"/>
      <c r="AT11" s="177"/>
    </row>
    <row r="12" spans="1:46" ht="31.5" hidden="1">
      <c r="A12" s="57" t="s">
        <v>18</v>
      </c>
      <c r="B12" s="86"/>
      <c r="C12" s="86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16"/>
      <c r="AL12" s="16"/>
      <c r="AM12" s="16"/>
      <c r="AN12" s="150"/>
      <c r="AO12" s="150"/>
      <c r="AP12" s="178"/>
      <c r="AQ12" s="177"/>
      <c r="AR12" s="177"/>
      <c r="AS12" s="177"/>
      <c r="AT12" s="177"/>
    </row>
    <row r="13" spans="1:46" ht="31.5" hidden="1">
      <c r="A13" s="57" t="s">
        <v>19</v>
      </c>
      <c r="B13" s="85"/>
      <c r="C13" s="85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"/>
      <c r="AL13" s="5"/>
      <c r="AM13" s="5"/>
      <c r="AN13" s="148"/>
      <c r="AO13" s="148"/>
      <c r="AP13" s="178"/>
      <c r="AQ13" s="177"/>
      <c r="AR13" s="177"/>
      <c r="AS13" s="177"/>
      <c r="AT13" s="177"/>
    </row>
    <row r="14" spans="1:46" ht="31.5" hidden="1">
      <c r="A14" s="57" t="s">
        <v>20</v>
      </c>
      <c r="B14" s="85"/>
      <c r="C14" s="85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"/>
      <c r="AL14" s="5"/>
      <c r="AM14" s="5"/>
      <c r="AN14" s="148"/>
      <c r="AO14" s="148"/>
      <c r="AP14" s="178"/>
      <c r="AQ14" s="177"/>
      <c r="AR14" s="177"/>
      <c r="AS14" s="177"/>
      <c r="AT14" s="177"/>
    </row>
    <row r="15" spans="1:46" ht="31.5" hidden="1">
      <c r="A15" s="57" t="s">
        <v>21</v>
      </c>
      <c r="B15" s="85"/>
      <c r="C15" s="85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"/>
      <c r="AL15" s="5"/>
      <c r="AM15" s="5"/>
      <c r="AN15" s="148"/>
      <c r="AO15" s="148"/>
      <c r="AP15" s="178"/>
      <c r="AQ15" s="177"/>
      <c r="AR15" s="177"/>
      <c r="AS15" s="177"/>
      <c r="AT15" s="177"/>
    </row>
    <row r="16" spans="1:46" ht="31.5" hidden="1">
      <c r="A16" s="57" t="s">
        <v>22</v>
      </c>
      <c r="B16" s="87"/>
      <c r="C16" s="87"/>
      <c r="D16" s="58"/>
      <c r="E16" s="59"/>
      <c r="F16" s="59"/>
      <c r="G16" s="59"/>
      <c r="H16" s="59"/>
      <c r="I16" s="59"/>
      <c r="J16" s="58"/>
      <c r="K16" s="59"/>
      <c r="L16" s="59"/>
      <c r="M16" s="59"/>
      <c r="N16" s="59"/>
      <c r="O16" s="59"/>
      <c r="P16" s="59"/>
      <c r="Q16" s="59"/>
      <c r="R16" s="59"/>
      <c r="S16" s="59"/>
      <c r="T16" s="58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60"/>
      <c r="AJ16" s="60"/>
      <c r="AK16" s="17"/>
      <c r="AL16" s="17"/>
      <c r="AM16" s="17"/>
      <c r="AN16" s="151"/>
      <c r="AO16" s="151"/>
      <c r="AP16" s="180"/>
      <c r="AQ16" s="177"/>
      <c r="AR16" s="177"/>
      <c r="AS16" s="177"/>
      <c r="AT16" s="177"/>
    </row>
    <row r="17" spans="1:46" ht="31.5" hidden="1">
      <c r="A17" s="57" t="s">
        <v>23</v>
      </c>
      <c r="B17" s="85"/>
      <c r="C17" s="85"/>
      <c r="D17" s="58"/>
      <c r="E17" s="59"/>
      <c r="F17" s="59"/>
      <c r="G17" s="59"/>
      <c r="H17" s="59"/>
      <c r="I17" s="59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"/>
      <c r="AL17" s="5"/>
      <c r="AM17" s="5"/>
      <c r="AN17" s="148"/>
      <c r="AO17" s="148"/>
      <c r="AP17" s="178"/>
      <c r="AQ17" s="177"/>
      <c r="AR17" s="177"/>
      <c r="AS17" s="177"/>
      <c r="AT17" s="177"/>
    </row>
    <row r="18" spans="1:46" ht="31.5" hidden="1">
      <c r="A18" s="57" t="s">
        <v>24</v>
      </c>
      <c r="B18" s="85"/>
      <c r="C18" s="85"/>
      <c r="D18" s="58"/>
      <c r="E18" s="59"/>
      <c r="F18" s="59"/>
      <c r="G18" s="59"/>
      <c r="H18" s="59"/>
      <c r="I18" s="59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"/>
      <c r="AL18" s="5"/>
      <c r="AM18" s="5"/>
      <c r="AN18" s="148"/>
      <c r="AO18" s="148"/>
      <c r="AP18" s="178"/>
      <c r="AQ18" s="177"/>
      <c r="AR18" s="177"/>
      <c r="AS18" s="177"/>
      <c r="AT18" s="177"/>
    </row>
    <row r="19" spans="1:46" ht="31.5" hidden="1">
      <c r="A19" s="57" t="s">
        <v>25</v>
      </c>
      <c r="B19" s="85"/>
      <c r="C19" s="85"/>
      <c r="D19" s="58"/>
      <c r="E19" s="59"/>
      <c r="F19" s="59"/>
      <c r="G19" s="59"/>
      <c r="H19" s="59"/>
      <c r="I19" s="59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"/>
      <c r="AL19" s="5"/>
      <c r="AM19" s="5"/>
      <c r="AN19" s="148"/>
      <c r="AO19" s="148"/>
      <c r="AP19" s="178"/>
      <c r="AQ19" s="177"/>
      <c r="AR19" s="177"/>
      <c r="AS19" s="177"/>
      <c r="AT19" s="177"/>
    </row>
    <row r="20" spans="1:46" ht="31.5" hidden="1">
      <c r="A20" s="57" t="s">
        <v>26</v>
      </c>
      <c r="B20" s="85"/>
      <c r="C20" s="85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"/>
      <c r="AL20" s="5"/>
      <c r="AM20" s="5"/>
      <c r="AN20" s="148"/>
      <c r="AO20" s="148"/>
      <c r="AP20" s="178"/>
      <c r="AQ20" s="177"/>
      <c r="AR20" s="177"/>
      <c r="AS20" s="177"/>
      <c r="AT20" s="177"/>
    </row>
    <row r="21" spans="1:46" ht="31.5" hidden="1">
      <c r="A21" s="57" t="s">
        <v>27</v>
      </c>
      <c r="B21" s="85"/>
      <c r="C21" s="85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19"/>
      <c r="AL21" s="19"/>
      <c r="AM21" s="19"/>
      <c r="AN21" s="152"/>
      <c r="AO21" s="152"/>
      <c r="AP21" s="178"/>
      <c r="AQ21" s="177"/>
      <c r="AR21" s="177"/>
      <c r="AS21" s="177"/>
      <c r="AT21" s="177"/>
    </row>
    <row r="22" spans="1:46" ht="31.5" hidden="1">
      <c r="A22" s="57" t="s">
        <v>28</v>
      </c>
      <c r="B22" s="85"/>
      <c r="C22" s="85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"/>
      <c r="AL22" s="5"/>
      <c r="AM22" s="5"/>
      <c r="AN22" s="148"/>
      <c r="AO22" s="148"/>
      <c r="AP22" s="178"/>
      <c r="AQ22" s="177"/>
      <c r="AR22" s="177"/>
      <c r="AS22" s="177"/>
      <c r="AT22" s="177"/>
    </row>
    <row r="23" spans="1:46" ht="31.5" hidden="1">
      <c r="A23" s="57" t="s">
        <v>29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7"/>
      <c r="AL23" s="7"/>
      <c r="AM23" s="7"/>
      <c r="AN23" s="149"/>
      <c r="AO23" s="149"/>
      <c r="AP23" s="178"/>
      <c r="AQ23" s="177"/>
      <c r="AR23" s="177"/>
      <c r="AS23" s="177"/>
      <c r="AT23" s="177"/>
    </row>
    <row r="24" spans="1:46" hidden="1">
      <c r="A24" s="61" t="s">
        <v>30</v>
      </c>
      <c r="B24" s="88">
        <f t="shared" ref="B24:AT24" si="3">SUM(B6:B23)</f>
        <v>0</v>
      </c>
      <c r="C24" s="88">
        <f t="shared" si="3"/>
        <v>0</v>
      </c>
      <c r="D24" s="88">
        <f t="shared" si="3"/>
        <v>0</v>
      </c>
      <c r="E24" s="88">
        <f t="shared" si="3"/>
        <v>0</v>
      </c>
      <c r="F24" s="88">
        <f t="shared" si="3"/>
        <v>0</v>
      </c>
      <c r="G24" s="88">
        <f t="shared" si="3"/>
        <v>0</v>
      </c>
      <c r="H24" s="88">
        <f t="shared" si="3"/>
        <v>0</v>
      </c>
      <c r="I24" s="88">
        <f t="shared" si="3"/>
        <v>0</v>
      </c>
      <c r="J24" s="88">
        <f t="shared" si="3"/>
        <v>0</v>
      </c>
      <c r="K24" s="88">
        <f t="shared" si="3"/>
        <v>0</v>
      </c>
      <c r="L24" s="88">
        <f t="shared" si="3"/>
        <v>0</v>
      </c>
      <c r="M24" s="88">
        <f t="shared" si="3"/>
        <v>0</v>
      </c>
      <c r="N24" s="88">
        <f t="shared" si="3"/>
        <v>0</v>
      </c>
      <c r="O24" s="88">
        <f t="shared" si="3"/>
        <v>0</v>
      </c>
      <c r="P24" s="88">
        <f t="shared" si="3"/>
        <v>0</v>
      </c>
      <c r="Q24" s="88">
        <f t="shared" si="3"/>
        <v>0</v>
      </c>
      <c r="R24" s="88">
        <f t="shared" si="3"/>
        <v>0</v>
      </c>
      <c r="S24" s="88">
        <f t="shared" si="3"/>
        <v>0</v>
      </c>
      <c r="T24" s="88">
        <f t="shared" si="3"/>
        <v>0</v>
      </c>
      <c r="U24" s="88">
        <f t="shared" si="3"/>
        <v>0</v>
      </c>
      <c r="V24" s="88">
        <f t="shared" si="3"/>
        <v>0</v>
      </c>
      <c r="W24" s="88">
        <f t="shared" si="3"/>
        <v>0</v>
      </c>
      <c r="X24" s="88">
        <f t="shared" si="3"/>
        <v>0</v>
      </c>
      <c r="Y24" s="88">
        <f t="shared" si="3"/>
        <v>0</v>
      </c>
      <c r="Z24" s="88">
        <f t="shared" si="3"/>
        <v>0</v>
      </c>
      <c r="AA24" s="88">
        <f t="shared" si="3"/>
        <v>0</v>
      </c>
      <c r="AB24" s="88">
        <f t="shared" si="3"/>
        <v>0</v>
      </c>
      <c r="AC24" s="88">
        <f t="shared" si="3"/>
        <v>0</v>
      </c>
      <c r="AD24" s="88">
        <f t="shared" si="3"/>
        <v>0</v>
      </c>
      <c r="AE24" s="88">
        <f t="shared" si="3"/>
        <v>0</v>
      </c>
      <c r="AF24" s="88">
        <f t="shared" si="3"/>
        <v>0</v>
      </c>
      <c r="AG24" s="88">
        <f t="shared" si="3"/>
        <v>0</v>
      </c>
      <c r="AH24" s="88">
        <f t="shared" si="3"/>
        <v>0</v>
      </c>
      <c r="AI24" s="88">
        <f t="shared" si="3"/>
        <v>0</v>
      </c>
      <c r="AJ24" s="88">
        <f t="shared" si="3"/>
        <v>0</v>
      </c>
      <c r="AK24" s="88">
        <f t="shared" si="3"/>
        <v>0</v>
      </c>
      <c r="AL24" s="88">
        <f t="shared" si="3"/>
        <v>0</v>
      </c>
      <c r="AM24" s="88">
        <f t="shared" si="3"/>
        <v>0</v>
      </c>
      <c r="AN24" s="88">
        <f t="shared" si="3"/>
        <v>0</v>
      </c>
      <c r="AO24" s="88">
        <f t="shared" si="3"/>
        <v>0</v>
      </c>
      <c r="AP24" s="88">
        <f t="shared" si="3"/>
        <v>0</v>
      </c>
      <c r="AQ24" s="88">
        <f t="shared" si="3"/>
        <v>0</v>
      </c>
      <c r="AR24" s="88">
        <f t="shared" si="3"/>
        <v>0</v>
      </c>
      <c r="AS24" s="88">
        <f t="shared" si="3"/>
        <v>0</v>
      </c>
      <c r="AT24" s="88">
        <f t="shared" si="3"/>
        <v>0</v>
      </c>
    </row>
    <row r="25" spans="1:46" ht="84.75" hidden="1" customHeight="1">
      <c r="A25" s="62" t="s">
        <v>31</v>
      </c>
      <c r="B25" s="85"/>
      <c r="C25" s="85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"/>
      <c r="AL25" s="5"/>
      <c r="AM25" s="5"/>
      <c r="AN25" s="148"/>
      <c r="AO25" s="148"/>
      <c r="AP25" s="178"/>
      <c r="AQ25" s="177"/>
      <c r="AR25" s="177"/>
      <c r="AS25" s="177"/>
      <c r="AT25" s="177"/>
    </row>
    <row r="26" spans="1:46" ht="31.5" hidden="1">
      <c r="A26" s="62" t="s">
        <v>32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16"/>
      <c r="AL26" s="16"/>
      <c r="AM26" s="16"/>
      <c r="AN26" s="150"/>
      <c r="AO26" s="150"/>
      <c r="AP26" s="178"/>
      <c r="AQ26" s="177"/>
      <c r="AR26" s="177"/>
      <c r="AS26" s="177"/>
      <c r="AT26" s="177"/>
    </row>
    <row r="27" spans="1:46" ht="31.5" hidden="1">
      <c r="A27" s="62" t="s">
        <v>33</v>
      </c>
      <c r="B27" s="85"/>
      <c r="C27" s="85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"/>
      <c r="AL27" s="5"/>
      <c r="AM27" s="5"/>
      <c r="AN27" s="148"/>
      <c r="AO27" s="148"/>
      <c r="AP27" s="178"/>
      <c r="AQ27" s="177"/>
      <c r="AR27" s="177"/>
      <c r="AS27" s="177"/>
      <c r="AT27" s="177"/>
    </row>
    <row r="28" spans="1:46" ht="31.5" hidden="1">
      <c r="A28" s="62" t="s">
        <v>34</v>
      </c>
      <c r="B28" s="85"/>
      <c r="C28" s="85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"/>
      <c r="AL28" s="5"/>
      <c r="AM28" s="5"/>
      <c r="AN28" s="148"/>
      <c r="AO28" s="148"/>
      <c r="AP28" s="178"/>
      <c r="AQ28" s="177"/>
      <c r="AR28" s="177"/>
      <c r="AS28" s="177"/>
      <c r="AT28" s="177"/>
    </row>
    <row r="29" spans="1:46" ht="31.5" hidden="1">
      <c r="A29" s="62" t="s">
        <v>35</v>
      </c>
      <c r="B29" s="85"/>
      <c r="C29" s="85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"/>
      <c r="AL29" s="5"/>
      <c r="AM29" s="5"/>
      <c r="AN29" s="148"/>
      <c r="AO29" s="148"/>
      <c r="AP29" s="178"/>
      <c r="AQ29" s="177"/>
      <c r="AR29" s="177"/>
      <c r="AS29" s="177"/>
      <c r="AT29" s="177"/>
    </row>
    <row r="30" spans="1:46" ht="47.25" hidden="1">
      <c r="A30" s="62" t="s">
        <v>36</v>
      </c>
      <c r="B30" s="85"/>
      <c r="C30" s="85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"/>
      <c r="AL30" s="5"/>
      <c r="AM30" s="5"/>
      <c r="AN30" s="148"/>
      <c r="AO30" s="148"/>
      <c r="AP30" s="178"/>
      <c r="AQ30" s="177"/>
      <c r="AR30" s="177"/>
      <c r="AS30" s="177"/>
      <c r="AT30" s="177"/>
    </row>
    <row r="31" spans="1:46" ht="31.5" hidden="1">
      <c r="A31" s="62" t="s">
        <v>37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5"/>
      <c r="AI31" s="105"/>
      <c r="AJ31" s="105"/>
      <c r="AK31" s="101"/>
      <c r="AL31" s="101"/>
      <c r="AM31" s="100"/>
      <c r="AN31" s="153"/>
      <c r="AO31" s="153"/>
      <c r="AP31" s="178"/>
      <c r="AQ31" s="177"/>
      <c r="AR31" s="177"/>
      <c r="AS31" s="177"/>
      <c r="AT31" s="177"/>
    </row>
    <row r="32" spans="1:46" ht="30" hidden="1" customHeight="1">
      <c r="A32" s="62" t="s">
        <v>38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20"/>
      <c r="AL32" s="20"/>
      <c r="AM32" s="20"/>
      <c r="AN32" s="154"/>
      <c r="AO32" s="154"/>
      <c r="AP32" s="179"/>
      <c r="AQ32" s="177"/>
      <c r="AR32" s="177"/>
      <c r="AS32" s="177"/>
      <c r="AT32" s="177"/>
    </row>
    <row r="33" spans="1:46" ht="31.5" hidden="1">
      <c r="A33" s="62" t="s">
        <v>39</v>
      </c>
      <c r="B33" s="85"/>
      <c r="C33" s="85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"/>
      <c r="AL33" s="5"/>
      <c r="AM33" s="5"/>
      <c r="AN33" s="148"/>
      <c r="AO33" s="148"/>
      <c r="AP33" s="178"/>
      <c r="AQ33" s="177"/>
      <c r="AR33" s="177"/>
      <c r="AS33" s="177"/>
      <c r="AT33" s="177"/>
    </row>
    <row r="34" spans="1:46" ht="31.5" hidden="1">
      <c r="A34" s="62" t="s">
        <v>40</v>
      </c>
      <c r="B34" s="85"/>
      <c r="C34" s="85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9"/>
      <c r="AL34" s="9"/>
      <c r="AM34" s="9"/>
      <c r="AN34" s="155"/>
      <c r="AO34" s="155"/>
      <c r="AP34" s="178"/>
      <c r="AQ34" s="177"/>
      <c r="AR34" s="177"/>
      <c r="AS34" s="177"/>
      <c r="AT34" s="177"/>
    </row>
    <row r="35" spans="1:46" ht="31.5" hidden="1">
      <c r="A35" s="62" t="s">
        <v>41</v>
      </c>
      <c r="B35" s="85"/>
      <c r="C35" s="85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"/>
      <c r="AL35" s="5"/>
      <c r="AM35" s="5"/>
      <c r="AN35" s="148"/>
      <c r="AO35" s="148"/>
      <c r="AP35" s="178"/>
      <c r="AQ35" s="177"/>
      <c r="AR35" s="177"/>
      <c r="AS35" s="177"/>
      <c r="AT35" s="177"/>
    </row>
    <row r="36" spans="1:46" hidden="1">
      <c r="A36" s="61" t="s">
        <v>42</v>
      </c>
      <c r="B36" s="88">
        <f t="shared" ref="B36:AT36" si="4">SUM(B25:B35)</f>
        <v>0</v>
      </c>
      <c r="C36" s="88">
        <f t="shared" si="4"/>
        <v>0</v>
      </c>
      <c r="D36" s="88">
        <f t="shared" si="4"/>
        <v>0</v>
      </c>
      <c r="E36" s="88">
        <f t="shared" si="4"/>
        <v>0</v>
      </c>
      <c r="F36" s="88">
        <f t="shared" si="4"/>
        <v>0</v>
      </c>
      <c r="G36" s="88">
        <f t="shared" si="4"/>
        <v>0</v>
      </c>
      <c r="H36" s="88">
        <f t="shared" si="4"/>
        <v>0</v>
      </c>
      <c r="I36" s="88">
        <f t="shared" si="4"/>
        <v>0</v>
      </c>
      <c r="J36" s="88">
        <f t="shared" si="4"/>
        <v>0</v>
      </c>
      <c r="K36" s="88">
        <f t="shared" si="4"/>
        <v>0</v>
      </c>
      <c r="L36" s="88">
        <f t="shared" si="4"/>
        <v>0</v>
      </c>
      <c r="M36" s="88">
        <f t="shared" si="4"/>
        <v>0</v>
      </c>
      <c r="N36" s="88">
        <f t="shared" si="4"/>
        <v>0</v>
      </c>
      <c r="O36" s="88">
        <f t="shared" si="4"/>
        <v>0</v>
      </c>
      <c r="P36" s="88">
        <f t="shared" si="4"/>
        <v>0</v>
      </c>
      <c r="Q36" s="88">
        <f t="shared" si="4"/>
        <v>0</v>
      </c>
      <c r="R36" s="88">
        <f t="shared" si="4"/>
        <v>0</v>
      </c>
      <c r="S36" s="88">
        <f t="shared" si="4"/>
        <v>0</v>
      </c>
      <c r="T36" s="88">
        <f t="shared" si="4"/>
        <v>0</v>
      </c>
      <c r="U36" s="88">
        <f t="shared" si="4"/>
        <v>0</v>
      </c>
      <c r="V36" s="88">
        <f t="shared" si="4"/>
        <v>0</v>
      </c>
      <c r="W36" s="88">
        <f t="shared" si="4"/>
        <v>0</v>
      </c>
      <c r="X36" s="88">
        <f t="shared" si="4"/>
        <v>0</v>
      </c>
      <c r="Y36" s="88">
        <f t="shared" si="4"/>
        <v>0</v>
      </c>
      <c r="Z36" s="88">
        <f t="shared" si="4"/>
        <v>0</v>
      </c>
      <c r="AA36" s="88">
        <f t="shared" si="4"/>
        <v>0</v>
      </c>
      <c r="AB36" s="88">
        <f t="shared" si="4"/>
        <v>0</v>
      </c>
      <c r="AC36" s="88">
        <f t="shared" si="4"/>
        <v>0</v>
      </c>
      <c r="AD36" s="88">
        <f t="shared" si="4"/>
        <v>0</v>
      </c>
      <c r="AE36" s="88">
        <f t="shared" si="4"/>
        <v>0</v>
      </c>
      <c r="AF36" s="88">
        <f t="shared" si="4"/>
        <v>0</v>
      </c>
      <c r="AG36" s="88">
        <f t="shared" si="4"/>
        <v>0</v>
      </c>
      <c r="AH36" s="88">
        <f t="shared" si="4"/>
        <v>0</v>
      </c>
      <c r="AI36" s="88">
        <f t="shared" si="4"/>
        <v>0</v>
      </c>
      <c r="AJ36" s="88">
        <f t="shared" si="4"/>
        <v>0</v>
      </c>
      <c r="AK36" s="88">
        <f t="shared" si="4"/>
        <v>0</v>
      </c>
      <c r="AL36" s="88">
        <f t="shared" si="4"/>
        <v>0</v>
      </c>
      <c r="AM36" s="88">
        <f t="shared" si="4"/>
        <v>0</v>
      </c>
      <c r="AN36" s="88">
        <f t="shared" si="4"/>
        <v>0</v>
      </c>
      <c r="AO36" s="88">
        <f t="shared" si="4"/>
        <v>0</v>
      </c>
      <c r="AP36" s="88">
        <f t="shared" si="4"/>
        <v>0</v>
      </c>
      <c r="AQ36" s="88">
        <f t="shared" si="4"/>
        <v>0</v>
      </c>
      <c r="AR36" s="88">
        <f t="shared" si="4"/>
        <v>0</v>
      </c>
      <c r="AS36" s="88">
        <f t="shared" si="4"/>
        <v>0</v>
      </c>
      <c r="AT36" s="88">
        <f t="shared" si="4"/>
        <v>0</v>
      </c>
    </row>
    <row r="37" spans="1:46" ht="31.5" hidden="1">
      <c r="A37" s="63" t="s">
        <v>120</v>
      </c>
      <c r="B37" s="85"/>
      <c r="C37" s="85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4"/>
      <c r="AL37" s="4"/>
      <c r="AM37" s="4"/>
      <c r="AN37" s="156"/>
      <c r="AO37" s="156"/>
      <c r="AP37" s="178"/>
      <c r="AQ37" s="177"/>
      <c r="AR37" s="177"/>
      <c r="AS37" s="177"/>
      <c r="AT37" s="177"/>
    </row>
    <row r="38" spans="1:46" ht="31.5" hidden="1">
      <c r="A38" s="63" t="s">
        <v>44</v>
      </c>
      <c r="B38" s="78"/>
      <c r="C38" s="7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6"/>
      <c r="AL38" s="6"/>
      <c r="AM38" s="6"/>
      <c r="AN38" s="159"/>
      <c r="AO38" s="148"/>
      <c r="AP38" s="178"/>
      <c r="AQ38" s="177"/>
      <c r="AR38" s="177"/>
      <c r="AS38" s="177"/>
      <c r="AT38" s="177"/>
    </row>
    <row r="39" spans="1:46" ht="31.5" hidden="1">
      <c r="A39" s="63" t="s">
        <v>45</v>
      </c>
      <c r="B39" s="85"/>
      <c r="C39" s="85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"/>
      <c r="AL39" s="5"/>
      <c r="AM39" s="5"/>
      <c r="AN39" s="148"/>
      <c r="AO39" s="148"/>
      <c r="AP39" s="178"/>
      <c r="AQ39" s="177"/>
      <c r="AR39" s="177"/>
      <c r="AS39" s="177"/>
      <c r="AT39" s="177"/>
    </row>
    <row r="40" spans="1:46" ht="31.5" hidden="1">
      <c r="A40" s="63" t="s">
        <v>46</v>
      </c>
      <c r="B40" s="85"/>
      <c r="C40" s="85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"/>
      <c r="AL40" s="5"/>
      <c r="AM40" s="5"/>
      <c r="AN40" s="148"/>
      <c r="AO40" s="148"/>
      <c r="AP40" s="178"/>
      <c r="AQ40" s="177"/>
      <c r="AR40" s="177"/>
      <c r="AS40" s="177"/>
      <c r="AT40" s="177"/>
    </row>
    <row r="41" spans="1:46" ht="35.25" hidden="1" customHeight="1">
      <c r="A41" s="63" t="s">
        <v>47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12"/>
      <c r="AL41" s="12"/>
      <c r="AM41" s="12"/>
      <c r="AN41" s="157"/>
      <c r="AO41" s="157"/>
      <c r="AP41" s="178"/>
      <c r="AQ41" s="177"/>
      <c r="AR41" s="177"/>
      <c r="AS41" s="177"/>
      <c r="AT41" s="177"/>
    </row>
    <row r="42" spans="1:46" ht="31.5" hidden="1">
      <c r="A42" s="63" t="s">
        <v>48</v>
      </c>
      <c r="B42" s="85"/>
      <c r="C42" s="85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"/>
      <c r="AL42" s="5"/>
      <c r="AM42" s="5"/>
      <c r="AN42" s="148"/>
      <c r="AO42" s="148"/>
      <c r="AP42" s="178"/>
      <c r="AQ42" s="177"/>
      <c r="AR42" s="177"/>
      <c r="AS42" s="177"/>
      <c r="AT42" s="177"/>
    </row>
    <row r="43" spans="1:46" ht="31.5" hidden="1">
      <c r="A43" s="63" t="s">
        <v>49</v>
      </c>
      <c r="B43" s="85"/>
      <c r="C43" s="85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"/>
      <c r="AL43" s="5"/>
      <c r="AM43" s="5"/>
      <c r="AN43" s="148"/>
      <c r="AO43" s="148"/>
      <c r="AP43" s="178"/>
      <c r="AQ43" s="177"/>
      <c r="AR43" s="177"/>
      <c r="AS43" s="177"/>
      <c r="AT43" s="177"/>
    </row>
    <row r="44" spans="1:46" ht="47.25" hidden="1">
      <c r="A44" s="63" t="s">
        <v>50</v>
      </c>
      <c r="B44" s="85"/>
      <c r="C44" s="85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"/>
      <c r="AL44" s="5"/>
      <c r="AM44" s="5"/>
      <c r="AN44" s="148"/>
      <c r="AO44" s="148"/>
      <c r="AP44" s="178"/>
      <c r="AQ44" s="177"/>
      <c r="AR44" s="177"/>
      <c r="AS44" s="177"/>
      <c r="AT44" s="177"/>
    </row>
    <row r="45" spans="1:46" ht="47.25" hidden="1">
      <c r="A45" s="63" t="s">
        <v>51</v>
      </c>
      <c r="B45" s="85"/>
      <c r="C45" s="85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"/>
      <c r="AL45" s="5"/>
      <c r="AM45" s="5"/>
      <c r="AN45" s="148"/>
      <c r="AO45" s="148"/>
      <c r="AP45" s="178"/>
      <c r="AQ45" s="177"/>
      <c r="AR45" s="177"/>
      <c r="AS45" s="177"/>
      <c r="AT45" s="177"/>
    </row>
    <row r="46" spans="1:46" hidden="1">
      <c r="A46" s="61" t="s">
        <v>52</v>
      </c>
      <c r="B46" s="88">
        <f t="shared" ref="B46:AT46" si="5">SUM(B37:B45)</f>
        <v>0</v>
      </c>
      <c r="C46" s="88">
        <f t="shared" si="5"/>
        <v>0</v>
      </c>
      <c r="D46" s="88">
        <f t="shared" si="5"/>
        <v>0</v>
      </c>
      <c r="E46" s="88">
        <f t="shared" si="5"/>
        <v>0</v>
      </c>
      <c r="F46" s="88">
        <f t="shared" si="5"/>
        <v>0</v>
      </c>
      <c r="G46" s="88">
        <f t="shared" si="5"/>
        <v>0</v>
      </c>
      <c r="H46" s="88">
        <f t="shared" si="5"/>
        <v>0</v>
      </c>
      <c r="I46" s="88">
        <f t="shared" si="5"/>
        <v>0</v>
      </c>
      <c r="J46" s="88">
        <f t="shared" si="5"/>
        <v>0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0</v>
      </c>
      <c r="X46" s="88">
        <f t="shared" si="5"/>
        <v>0</v>
      </c>
      <c r="Y46" s="88">
        <f t="shared" si="5"/>
        <v>0</v>
      </c>
      <c r="Z46" s="88">
        <f t="shared" si="5"/>
        <v>0</v>
      </c>
      <c r="AA46" s="88">
        <f t="shared" si="5"/>
        <v>0</v>
      </c>
      <c r="AB46" s="88">
        <f t="shared" si="5"/>
        <v>0</v>
      </c>
      <c r="AC46" s="88">
        <f t="shared" si="5"/>
        <v>0</v>
      </c>
      <c r="AD46" s="88">
        <f t="shared" si="5"/>
        <v>0</v>
      </c>
      <c r="AE46" s="88">
        <f t="shared" si="5"/>
        <v>0</v>
      </c>
      <c r="AF46" s="88">
        <f t="shared" si="5"/>
        <v>0</v>
      </c>
      <c r="AG46" s="88">
        <f t="shared" si="5"/>
        <v>0</v>
      </c>
      <c r="AH46" s="88">
        <f t="shared" si="5"/>
        <v>0</v>
      </c>
      <c r="AI46" s="88">
        <f t="shared" si="5"/>
        <v>0</v>
      </c>
      <c r="AJ46" s="88">
        <f t="shared" si="5"/>
        <v>0</v>
      </c>
      <c r="AK46" s="88">
        <f t="shared" si="5"/>
        <v>0</v>
      </c>
      <c r="AL46" s="88">
        <f t="shared" si="5"/>
        <v>0</v>
      </c>
      <c r="AM46" s="88">
        <f t="shared" si="5"/>
        <v>0</v>
      </c>
      <c r="AN46" s="88">
        <f t="shared" si="5"/>
        <v>0</v>
      </c>
      <c r="AO46" s="88">
        <f t="shared" si="5"/>
        <v>0</v>
      </c>
      <c r="AP46" s="88">
        <f t="shared" si="5"/>
        <v>0</v>
      </c>
      <c r="AQ46" s="88">
        <f t="shared" si="5"/>
        <v>0</v>
      </c>
      <c r="AR46" s="88">
        <f t="shared" si="5"/>
        <v>0</v>
      </c>
      <c r="AS46" s="88">
        <f t="shared" si="5"/>
        <v>0</v>
      </c>
      <c r="AT46" s="88">
        <f t="shared" si="5"/>
        <v>0</v>
      </c>
    </row>
    <row r="47" spans="1:46" ht="31.5">
      <c r="A47" s="64" t="s">
        <v>53</v>
      </c>
      <c r="B47" s="85">
        <v>201</v>
      </c>
      <c r="C47" s="85">
        <v>201</v>
      </c>
      <c r="D47" s="58">
        <v>31</v>
      </c>
      <c r="E47" s="58">
        <v>0</v>
      </c>
      <c r="F47" s="58">
        <v>31</v>
      </c>
      <c r="G47" s="58">
        <v>31</v>
      </c>
      <c r="H47" s="58">
        <v>0</v>
      </c>
      <c r="I47" s="58">
        <v>31</v>
      </c>
      <c r="J47" s="58">
        <v>31</v>
      </c>
      <c r="K47" s="58">
        <v>22</v>
      </c>
      <c r="L47" s="58">
        <v>3</v>
      </c>
      <c r="M47" s="58">
        <v>6</v>
      </c>
      <c r="N47" s="58">
        <v>0</v>
      </c>
      <c r="O47" s="58">
        <v>7</v>
      </c>
      <c r="P47" s="58">
        <v>0</v>
      </c>
      <c r="Q47" s="58">
        <v>0</v>
      </c>
      <c r="R47" s="58">
        <v>0</v>
      </c>
      <c r="S47" s="58">
        <v>0</v>
      </c>
      <c r="T47" s="58">
        <v>31</v>
      </c>
      <c r="U47" s="58">
        <v>0</v>
      </c>
      <c r="V47" s="58">
        <v>31</v>
      </c>
      <c r="W47" s="58">
        <v>0</v>
      </c>
      <c r="X47" s="58">
        <v>0</v>
      </c>
      <c r="Y47" s="58">
        <v>6</v>
      </c>
      <c r="Z47" s="58">
        <v>6</v>
      </c>
      <c r="AA47" s="58">
        <v>16</v>
      </c>
      <c r="AB47" s="58">
        <v>0</v>
      </c>
      <c r="AC47" s="58">
        <v>16</v>
      </c>
      <c r="AD47" s="58">
        <v>16</v>
      </c>
      <c r="AE47" s="58">
        <v>6</v>
      </c>
      <c r="AF47" s="58">
        <v>0</v>
      </c>
      <c r="AG47" s="58">
        <v>6</v>
      </c>
      <c r="AH47" s="25" t="s">
        <v>184</v>
      </c>
      <c r="AI47" s="58">
        <v>0</v>
      </c>
      <c r="AJ47" s="58">
        <v>0</v>
      </c>
      <c r="AK47" s="207">
        <v>10</v>
      </c>
      <c r="AL47" s="207">
        <v>10</v>
      </c>
      <c r="AM47" s="207">
        <v>0</v>
      </c>
      <c r="AN47" s="208">
        <v>0</v>
      </c>
      <c r="AO47" s="148">
        <v>16</v>
      </c>
      <c r="AP47" s="181">
        <v>15</v>
      </c>
      <c r="AQ47" s="177">
        <v>0</v>
      </c>
      <c r="AR47" s="177">
        <v>0</v>
      </c>
      <c r="AS47" s="177">
        <v>14</v>
      </c>
      <c r="AT47" s="177">
        <v>10</v>
      </c>
    </row>
    <row r="48" spans="1:46" ht="31.5" hidden="1">
      <c r="A48" s="64" t="s">
        <v>54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13"/>
      <c r="AL48" s="13"/>
      <c r="AM48" s="13"/>
      <c r="AN48" s="158"/>
      <c r="AO48" s="158"/>
      <c r="AP48" s="181"/>
      <c r="AQ48" s="177"/>
      <c r="AR48" s="177"/>
      <c r="AS48" s="177"/>
      <c r="AT48" s="177"/>
    </row>
    <row r="49" spans="1:46" ht="31.5" hidden="1">
      <c r="A49" s="64" t="s">
        <v>55</v>
      </c>
      <c r="B49" s="85"/>
      <c r="C49" s="85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"/>
      <c r="AL49" s="5"/>
      <c r="AM49" s="5"/>
      <c r="AN49" s="148"/>
      <c r="AO49" s="148"/>
      <c r="AP49" s="181"/>
      <c r="AQ49" s="177"/>
      <c r="AR49" s="177"/>
      <c r="AS49" s="177"/>
      <c r="AT49" s="177"/>
    </row>
    <row r="50" spans="1:46" ht="31.5" hidden="1">
      <c r="A50" s="64" t="s">
        <v>56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90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2"/>
      <c r="AL50" s="82"/>
      <c r="AM50" s="82"/>
      <c r="AN50" s="170"/>
      <c r="AO50" s="159"/>
      <c r="AP50" s="182"/>
      <c r="AQ50" s="177"/>
      <c r="AR50" s="177"/>
      <c r="AS50" s="177"/>
      <c r="AT50" s="177"/>
    </row>
    <row r="51" spans="1:46" ht="31.5" hidden="1">
      <c r="A51" s="64" t="s">
        <v>57</v>
      </c>
      <c r="B51" s="91"/>
      <c r="C51" s="91"/>
      <c r="D51" s="58"/>
      <c r="E51" s="91"/>
      <c r="F51" s="91"/>
      <c r="G51" s="91"/>
      <c r="H51" s="91"/>
      <c r="I51" s="91"/>
      <c r="J51" s="58"/>
      <c r="K51" s="91"/>
      <c r="L51" s="91"/>
      <c r="M51" s="91"/>
      <c r="N51" s="91"/>
      <c r="O51" s="91"/>
      <c r="P51" s="91"/>
      <c r="Q51" s="91"/>
      <c r="R51" s="91"/>
      <c r="S51" s="91"/>
      <c r="T51" s="58"/>
      <c r="U51" s="91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58"/>
      <c r="AH51" s="58"/>
      <c r="AI51" s="58"/>
      <c r="AJ51" s="58"/>
      <c r="AK51" s="16"/>
      <c r="AL51" s="16"/>
      <c r="AM51" s="16"/>
      <c r="AN51" s="160"/>
      <c r="AO51" s="160"/>
      <c r="AP51" s="181"/>
      <c r="AQ51" s="177"/>
      <c r="AR51" s="177"/>
      <c r="AS51" s="177"/>
      <c r="AT51" s="177"/>
    </row>
    <row r="52" spans="1:46" ht="31.5" hidden="1">
      <c r="A52" s="64" t="s">
        <v>58</v>
      </c>
      <c r="B52" s="85"/>
      <c r="C52" s="8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4"/>
      <c r="AL52" s="4"/>
      <c r="AM52" s="4"/>
      <c r="AN52" s="156"/>
      <c r="AO52" s="156"/>
      <c r="AP52" s="181"/>
      <c r="AQ52" s="177"/>
      <c r="AR52" s="177"/>
      <c r="AS52" s="177"/>
      <c r="AT52" s="177"/>
    </row>
    <row r="53" spans="1:46" ht="38.25" hidden="1" customHeight="1">
      <c r="A53" s="64" t="s">
        <v>59</v>
      </c>
      <c r="B53" s="85"/>
      <c r="C53" s="85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"/>
      <c r="AL53" s="5"/>
      <c r="AM53" s="5"/>
      <c r="AN53" s="148"/>
      <c r="AO53" s="148"/>
      <c r="AP53" s="181"/>
      <c r="AQ53" s="177"/>
      <c r="AR53" s="177"/>
      <c r="AS53" s="177"/>
      <c r="AT53" s="177"/>
    </row>
    <row r="54" spans="1:46" ht="31.5" hidden="1">
      <c r="A54" s="64" t="s">
        <v>60</v>
      </c>
      <c r="B54" s="85"/>
      <c r="C54" s="85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"/>
      <c r="AL54" s="5"/>
      <c r="AM54" s="5"/>
      <c r="AN54" s="148"/>
      <c r="AO54" s="148"/>
      <c r="AP54" s="181"/>
      <c r="AQ54" s="177"/>
      <c r="AR54" s="177"/>
      <c r="AS54" s="177"/>
      <c r="AT54" s="177"/>
    </row>
    <row r="55" spans="1:46" ht="41.25" hidden="1" customHeight="1">
      <c r="A55" s="64" t="s">
        <v>61</v>
      </c>
      <c r="B55" s="85"/>
      <c r="C55" s="85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"/>
      <c r="AL55" s="5"/>
      <c r="AM55" s="5"/>
      <c r="AN55" s="148"/>
      <c r="AO55" s="148"/>
      <c r="AP55" s="181"/>
      <c r="AQ55" s="177"/>
      <c r="AR55" s="177"/>
      <c r="AS55" s="177"/>
      <c r="AT55" s="177"/>
    </row>
    <row r="56" spans="1:46" ht="31.5" hidden="1">
      <c r="A56" s="64" t="s">
        <v>62</v>
      </c>
      <c r="B56" s="85"/>
      <c r="C56" s="8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"/>
      <c r="AL56" s="5"/>
      <c r="AM56" s="5"/>
      <c r="AN56" s="148"/>
      <c r="AO56" s="148"/>
      <c r="AP56" s="181"/>
      <c r="AQ56" s="177"/>
      <c r="AR56" s="177"/>
      <c r="AS56" s="177"/>
      <c r="AT56" s="177"/>
    </row>
    <row r="57" spans="1:46" ht="45.75" hidden="1" customHeight="1">
      <c r="A57" s="64" t="s">
        <v>63</v>
      </c>
      <c r="B57" s="85"/>
      <c r="C57" s="85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"/>
      <c r="AL57" s="5"/>
      <c r="AM57" s="5"/>
      <c r="AN57" s="148"/>
      <c r="AO57" s="148"/>
      <c r="AP57" s="181"/>
      <c r="AQ57" s="177"/>
      <c r="AR57" s="177"/>
      <c r="AS57" s="177"/>
      <c r="AT57" s="177"/>
    </row>
    <row r="58" spans="1:46" ht="36" hidden="1" customHeight="1">
      <c r="A58" s="64" t="s">
        <v>64</v>
      </c>
      <c r="B58" s="85"/>
      <c r="C58" s="85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"/>
      <c r="AL58" s="5"/>
      <c r="AM58" s="5"/>
      <c r="AN58" s="148"/>
      <c r="AO58" s="148"/>
      <c r="AP58" s="181"/>
      <c r="AQ58" s="177"/>
      <c r="AR58" s="177"/>
      <c r="AS58" s="177"/>
      <c r="AT58" s="177"/>
    </row>
    <row r="59" spans="1:46" hidden="1">
      <c r="A59" s="61" t="s">
        <v>65</v>
      </c>
      <c r="B59" s="88">
        <f t="shared" ref="B59:AT59" si="6">SUM(B47:B58)</f>
        <v>201</v>
      </c>
      <c r="C59" s="88">
        <f t="shared" si="6"/>
        <v>201</v>
      </c>
      <c r="D59" s="88">
        <f t="shared" si="6"/>
        <v>31</v>
      </c>
      <c r="E59" s="88">
        <f t="shared" si="6"/>
        <v>0</v>
      </c>
      <c r="F59" s="88">
        <f t="shared" si="6"/>
        <v>31</v>
      </c>
      <c r="G59" s="88">
        <f t="shared" si="6"/>
        <v>31</v>
      </c>
      <c r="H59" s="88">
        <f t="shared" si="6"/>
        <v>0</v>
      </c>
      <c r="I59" s="88">
        <f t="shared" si="6"/>
        <v>31</v>
      </c>
      <c r="J59" s="88">
        <f t="shared" si="6"/>
        <v>31</v>
      </c>
      <c r="K59" s="88">
        <f t="shared" si="6"/>
        <v>22</v>
      </c>
      <c r="L59" s="88">
        <f t="shared" si="6"/>
        <v>3</v>
      </c>
      <c r="M59" s="88">
        <f t="shared" si="6"/>
        <v>6</v>
      </c>
      <c r="N59" s="88">
        <f t="shared" si="6"/>
        <v>0</v>
      </c>
      <c r="O59" s="88">
        <f t="shared" si="6"/>
        <v>7</v>
      </c>
      <c r="P59" s="88">
        <f t="shared" si="6"/>
        <v>0</v>
      </c>
      <c r="Q59" s="88">
        <f t="shared" si="6"/>
        <v>0</v>
      </c>
      <c r="R59" s="88">
        <f t="shared" si="6"/>
        <v>0</v>
      </c>
      <c r="S59" s="88">
        <f t="shared" si="6"/>
        <v>0</v>
      </c>
      <c r="T59" s="88">
        <f t="shared" si="6"/>
        <v>31</v>
      </c>
      <c r="U59" s="88">
        <f t="shared" si="6"/>
        <v>0</v>
      </c>
      <c r="V59" s="88">
        <f t="shared" si="6"/>
        <v>31</v>
      </c>
      <c r="W59" s="88">
        <f t="shared" si="6"/>
        <v>0</v>
      </c>
      <c r="X59" s="88">
        <f t="shared" si="6"/>
        <v>0</v>
      </c>
      <c r="Y59" s="88">
        <f t="shared" si="6"/>
        <v>6</v>
      </c>
      <c r="Z59" s="88">
        <f t="shared" si="6"/>
        <v>6</v>
      </c>
      <c r="AA59" s="88">
        <f t="shared" si="6"/>
        <v>16</v>
      </c>
      <c r="AB59" s="88">
        <f t="shared" si="6"/>
        <v>0</v>
      </c>
      <c r="AC59" s="88">
        <f t="shared" si="6"/>
        <v>16</v>
      </c>
      <c r="AD59" s="88">
        <f t="shared" si="6"/>
        <v>16</v>
      </c>
      <c r="AE59" s="88">
        <f t="shared" si="6"/>
        <v>6</v>
      </c>
      <c r="AF59" s="88">
        <f t="shared" si="6"/>
        <v>0</v>
      </c>
      <c r="AG59" s="88">
        <f t="shared" si="6"/>
        <v>6</v>
      </c>
      <c r="AH59" s="88">
        <f t="shared" si="6"/>
        <v>0</v>
      </c>
      <c r="AI59" s="88">
        <f t="shared" si="6"/>
        <v>0</v>
      </c>
      <c r="AJ59" s="88">
        <f t="shared" si="6"/>
        <v>0</v>
      </c>
      <c r="AK59" s="88">
        <f t="shared" si="6"/>
        <v>10</v>
      </c>
      <c r="AL59" s="88">
        <f t="shared" si="6"/>
        <v>10</v>
      </c>
      <c r="AM59" s="88">
        <f t="shared" si="6"/>
        <v>0</v>
      </c>
      <c r="AN59" s="88">
        <f t="shared" si="6"/>
        <v>0</v>
      </c>
      <c r="AO59" s="88">
        <f t="shared" si="6"/>
        <v>16</v>
      </c>
      <c r="AP59" s="88">
        <f t="shared" si="6"/>
        <v>15</v>
      </c>
      <c r="AQ59" s="88">
        <f t="shared" si="6"/>
        <v>0</v>
      </c>
      <c r="AR59" s="88">
        <f t="shared" si="6"/>
        <v>0</v>
      </c>
      <c r="AS59" s="88">
        <f t="shared" si="6"/>
        <v>14</v>
      </c>
      <c r="AT59" s="88">
        <f t="shared" si="6"/>
        <v>10</v>
      </c>
    </row>
    <row r="60" spans="1:46" ht="42.75" hidden="1" customHeight="1">
      <c r="A60" s="68" t="s">
        <v>66</v>
      </c>
      <c r="B60" s="85"/>
      <c r="C60" s="85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18"/>
      <c r="AL60" s="18"/>
      <c r="AM60" s="18"/>
      <c r="AN60" s="171"/>
      <c r="AO60" s="148"/>
      <c r="AP60" s="181"/>
      <c r="AQ60" s="177"/>
      <c r="AR60" s="177"/>
      <c r="AS60" s="177"/>
      <c r="AT60" s="177"/>
    </row>
    <row r="61" spans="1:46" ht="27" hidden="1" customHeight="1">
      <c r="A61" s="68" t="s">
        <v>67</v>
      </c>
      <c r="B61" s="85"/>
      <c r="C61" s="85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"/>
      <c r="AL61" s="5"/>
      <c r="AM61" s="5"/>
      <c r="AN61" s="148"/>
      <c r="AO61" s="148"/>
      <c r="AP61" s="181"/>
      <c r="AQ61" s="177"/>
      <c r="AR61" s="177"/>
      <c r="AS61" s="177"/>
      <c r="AT61" s="177"/>
    </row>
    <row r="62" spans="1:46" ht="33" hidden="1" customHeight="1">
      <c r="A62" s="68" t="s">
        <v>68</v>
      </c>
      <c r="B62" s="85"/>
      <c r="C62" s="8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"/>
      <c r="AL62" s="5"/>
      <c r="AM62" s="5"/>
      <c r="AN62" s="148"/>
      <c r="AO62" s="148"/>
      <c r="AP62" s="181"/>
      <c r="AQ62" s="177"/>
      <c r="AR62" s="177"/>
      <c r="AS62" s="177"/>
      <c r="AT62" s="177"/>
    </row>
    <row r="63" spans="1:46" ht="35.25" hidden="1" customHeight="1">
      <c r="A63" s="68" t="s">
        <v>69</v>
      </c>
      <c r="B63" s="85"/>
      <c r="C63" s="85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"/>
      <c r="AL63" s="5"/>
      <c r="AM63" s="5"/>
      <c r="AN63" s="148"/>
      <c r="AO63" s="148"/>
      <c r="AP63" s="181"/>
      <c r="AQ63" s="177"/>
      <c r="AR63" s="177"/>
      <c r="AS63" s="177"/>
      <c r="AT63" s="177"/>
    </row>
    <row r="64" spans="1:46" ht="42.75" hidden="1" customHeight="1">
      <c r="A64" s="68" t="s">
        <v>70</v>
      </c>
      <c r="B64" s="85"/>
      <c r="C64" s="85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"/>
      <c r="AL64" s="5"/>
      <c r="AM64" s="5"/>
      <c r="AN64" s="148"/>
      <c r="AO64" s="148"/>
      <c r="AP64" s="181"/>
      <c r="AQ64" s="177"/>
      <c r="AR64" s="177"/>
      <c r="AS64" s="177"/>
      <c r="AT64" s="177"/>
    </row>
    <row r="65" spans="1:46" ht="47.25" hidden="1">
      <c r="A65" s="68" t="s">
        <v>71</v>
      </c>
      <c r="B65" s="85"/>
      <c r="C65" s="85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"/>
      <c r="AL65" s="5"/>
      <c r="AM65" s="5"/>
      <c r="AN65" s="148"/>
      <c r="AO65" s="148"/>
      <c r="AP65" s="181"/>
      <c r="AQ65" s="177"/>
      <c r="AR65" s="177"/>
      <c r="AS65" s="177"/>
      <c r="AT65" s="177"/>
    </row>
    <row r="66" spans="1:46" hidden="1">
      <c r="A66" s="61" t="s">
        <v>72</v>
      </c>
      <c r="B66" s="88">
        <f t="shared" ref="B66:AT66" si="7">SUM(B60:B65)</f>
        <v>0</v>
      </c>
      <c r="C66" s="88">
        <f t="shared" si="7"/>
        <v>0</v>
      </c>
      <c r="D66" s="88">
        <f t="shared" si="7"/>
        <v>0</v>
      </c>
      <c r="E66" s="88">
        <f t="shared" si="7"/>
        <v>0</v>
      </c>
      <c r="F66" s="88">
        <f t="shared" si="7"/>
        <v>0</v>
      </c>
      <c r="G66" s="88">
        <f t="shared" si="7"/>
        <v>0</v>
      </c>
      <c r="H66" s="88">
        <f t="shared" si="7"/>
        <v>0</v>
      </c>
      <c r="I66" s="88">
        <f t="shared" si="7"/>
        <v>0</v>
      </c>
      <c r="J66" s="88">
        <f t="shared" si="7"/>
        <v>0</v>
      </c>
      <c r="K66" s="88">
        <f t="shared" si="7"/>
        <v>0</v>
      </c>
      <c r="L66" s="88">
        <f t="shared" si="7"/>
        <v>0</v>
      </c>
      <c r="M66" s="88">
        <f t="shared" si="7"/>
        <v>0</v>
      </c>
      <c r="N66" s="88">
        <f t="shared" si="7"/>
        <v>0</v>
      </c>
      <c r="O66" s="88">
        <f t="shared" si="7"/>
        <v>0</v>
      </c>
      <c r="P66" s="88">
        <f t="shared" si="7"/>
        <v>0</v>
      </c>
      <c r="Q66" s="88">
        <f t="shared" si="7"/>
        <v>0</v>
      </c>
      <c r="R66" s="88">
        <f t="shared" si="7"/>
        <v>0</v>
      </c>
      <c r="S66" s="88">
        <f t="shared" si="7"/>
        <v>0</v>
      </c>
      <c r="T66" s="88">
        <f t="shared" si="7"/>
        <v>0</v>
      </c>
      <c r="U66" s="88">
        <f t="shared" si="7"/>
        <v>0</v>
      </c>
      <c r="V66" s="88">
        <f t="shared" si="7"/>
        <v>0</v>
      </c>
      <c r="W66" s="88">
        <f t="shared" si="7"/>
        <v>0</v>
      </c>
      <c r="X66" s="88">
        <f t="shared" si="7"/>
        <v>0</v>
      </c>
      <c r="Y66" s="88">
        <f t="shared" si="7"/>
        <v>0</v>
      </c>
      <c r="Z66" s="88">
        <f t="shared" si="7"/>
        <v>0</v>
      </c>
      <c r="AA66" s="88">
        <f t="shared" si="7"/>
        <v>0</v>
      </c>
      <c r="AB66" s="88">
        <f t="shared" si="7"/>
        <v>0</v>
      </c>
      <c r="AC66" s="88">
        <f t="shared" si="7"/>
        <v>0</v>
      </c>
      <c r="AD66" s="88">
        <f t="shared" si="7"/>
        <v>0</v>
      </c>
      <c r="AE66" s="88">
        <f t="shared" si="7"/>
        <v>0</v>
      </c>
      <c r="AF66" s="88">
        <f t="shared" si="7"/>
        <v>0</v>
      </c>
      <c r="AG66" s="88">
        <f t="shared" si="7"/>
        <v>0</v>
      </c>
      <c r="AH66" s="88">
        <f t="shared" si="7"/>
        <v>0</v>
      </c>
      <c r="AI66" s="88">
        <f t="shared" si="7"/>
        <v>0</v>
      </c>
      <c r="AJ66" s="88">
        <f t="shared" si="7"/>
        <v>0</v>
      </c>
      <c r="AK66" s="88">
        <f t="shared" si="7"/>
        <v>0</v>
      </c>
      <c r="AL66" s="88">
        <f t="shared" si="7"/>
        <v>0</v>
      </c>
      <c r="AM66" s="88">
        <f t="shared" si="7"/>
        <v>0</v>
      </c>
      <c r="AN66" s="88">
        <f t="shared" si="7"/>
        <v>0</v>
      </c>
      <c r="AO66" s="88">
        <f t="shared" si="7"/>
        <v>0</v>
      </c>
      <c r="AP66" s="88">
        <f t="shared" si="7"/>
        <v>0</v>
      </c>
      <c r="AQ66" s="88">
        <f t="shared" si="7"/>
        <v>0</v>
      </c>
      <c r="AR66" s="88">
        <f t="shared" si="7"/>
        <v>0</v>
      </c>
      <c r="AS66" s="88">
        <f t="shared" si="7"/>
        <v>0</v>
      </c>
      <c r="AT66" s="88">
        <f t="shared" si="7"/>
        <v>0</v>
      </c>
    </row>
    <row r="67" spans="1:46" ht="47.25" hidden="1">
      <c r="A67" s="70" t="s">
        <v>121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9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9"/>
      <c r="AH67" s="58"/>
      <c r="AI67" s="58"/>
      <c r="AJ67" s="58"/>
      <c r="AK67" s="21"/>
      <c r="AL67" s="21"/>
      <c r="AM67" s="21"/>
      <c r="AN67" s="172"/>
      <c r="AO67" s="150"/>
      <c r="AP67" s="181"/>
      <c r="AQ67" s="177"/>
      <c r="AR67" s="177"/>
      <c r="AS67" s="177"/>
      <c r="AT67" s="177"/>
    </row>
    <row r="68" spans="1:46" ht="31.5" hidden="1">
      <c r="A68" s="70" t="s">
        <v>74</v>
      </c>
      <c r="B68" s="85"/>
      <c r="C68" s="85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75"/>
      <c r="AI68" s="75"/>
      <c r="AJ68" s="75"/>
      <c r="AK68" s="5"/>
      <c r="AL68" s="5"/>
      <c r="AM68" s="5"/>
      <c r="AN68" s="148"/>
      <c r="AO68" s="148"/>
      <c r="AP68" s="181"/>
      <c r="AQ68" s="177"/>
      <c r="AR68" s="177"/>
      <c r="AS68" s="177"/>
      <c r="AT68" s="177"/>
    </row>
    <row r="69" spans="1:46" ht="34.5" hidden="1" customHeight="1">
      <c r="A69" s="70" t="s">
        <v>75</v>
      </c>
      <c r="B69" s="85"/>
      <c r="C69" s="85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22"/>
      <c r="AL69" s="22"/>
      <c r="AM69" s="22"/>
      <c r="AN69" s="161"/>
      <c r="AO69" s="161"/>
      <c r="AP69" s="183"/>
      <c r="AQ69" s="177"/>
      <c r="AR69" s="177"/>
      <c r="AS69" s="177"/>
      <c r="AT69" s="177"/>
    </row>
    <row r="70" spans="1:46" ht="59.25" hidden="1" customHeight="1">
      <c r="A70" s="70" t="s">
        <v>76</v>
      </c>
      <c r="B70" s="85"/>
      <c r="C70" s="85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"/>
      <c r="AL70" s="5"/>
      <c r="AM70" s="5"/>
      <c r="AN70" s="148"/>
      <c r="AO70" s="148"/>
      <c r="AP70" s="181"/>
      <c r="AQ70" s="177"/>
      <c r="AR70" s="177"/>
      <c r="AS70" s="177"/>
      <c r="AT70" s="177"/>
    </row>
    <row r="71" spans="1:46" ht="31.5" hidden="1">
      <c r="A71" s="70" t="s">
        <v>77</v>
      </c>
      <c r="B71" s="85"/>
      <c r="C71" s="85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4"/>
      <c r="AL71" s="4"/>
      <c r="AM71" s="4"/>
      <c r="AN71" s="156"/>
      <c r="AO71" s="156"/>
      <c r="AP71" s="181"/>
      <c r="AQ71" s="177"/>
      <c r="AR71" s="177"/>
      <c r="AS71" s="177"/>
      <c r="AT71" s="177"/>
    </row>
    <row r="72" spans="1:46" ht="31.5" hidden="1">
      <c r="A72" s="70" t="s">
        <v>78</v>
      </c>
      <c r="B72" s="108"/>
      <c r="C72" s="108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77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77"/>
      <c r="AH72" s="76"/>
      <c r="AI72" s="76"/>
      <c r="AJ72" s="76"/>
      <c r="AK72" s="77"/>
      <c r="AL72" s="112"/>
      <c r="AM72" s="112"/>
      <c r="AN72" s="173"/>
      <c r="AO72" s="162"/>
      <c r="AP72" s="181"/>
      <c r="AQ72" s="177"/>
      <c r="AR72" s="177"/>
      <c r="AS72" s="177"/>
      <c r="AT72" s="177"/>
    </row>
    <row r="73" spans="1:46" ht="31.5" hidden="1">
      <c r="A73" s="70" t="s">
        <v>79</v>
      </c>
      <c r="B73" s="85"/>
      <c r="C73" s="85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"/>
      <c r="AL73" s="5"/>
      <c r="AM73" s="5"/>
      <c r="AN73" s="148"/>
      <c r="AO73" s="148"/>
      <c r="AP73" s="181"/>
      <c r="AQ73" s="177"/>
      <c r="AR73" s="177"/>
      <c r="AS73" s="177"/>
      <c r="AT73" s="177"/>
    </row>
    <row r="74" spans="1:46" ht="87.75" hidden="1" customHeight="1">
      <c r="A74" s="70" t="s">
        <v>80</v>
      </c>
      <c r="B74" s="85"/>
      <c r="C74" s="85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"/>
      <c r="AL74" s="5"/>
      <c r="AM74" s="5"/>
      <c r="AN74" s="148"/>
      <c r="AO74" s="148"/>
      <c r="AP74" s="181"/>
      <c r="AQ74" s="177"/>
      <c r="AR74" s="177"/>
      <c r="AS74" s="177"/>
      <c r="AT74" s="177"/>
    </row>
    <row r="75" spans="1:46" ht="56.25" hidden="1" customHeight="1">
      <c r="A75" s="70" t="s">
        <v>81</v>
      </c>
      <c r="B75" s="93"/>
      <c r="C75" s="93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"/>
      <c r="AL75" s="5"/>
      <c r="AM75" s="5"/>
      <c r="AN75" s="148"/>
      <c r="AO75" s="148"/>
      <c r="AP75" s="181"/>
      <c r="AQ75" s="177"/>
      <c r="AR75" s="177"/>
      <c r="AS75" s="177"/>
      <c r="AT75" s="177"/>
    </row>
    <row r="76" spans="1:46" ht="56.25" hidden="1" customHeight="1">
      <c r="A76" s="70" t="s">
        <v>82</v>
      </c>
      <c r="B76" s="85"/>
      <c r="C76" s="85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13"/>
      <c r="AL76" s="13"/>
      <c r="AM76" s="13"/>
      <c r="AN76" s="158"/>
      <c r="AO76" s="158"/>
      <c r="AP76" s="181"/>
      <c r="AQ76" s="177"/>
      <c r="AR76" s="177"/>
      <c r="AS76" s="177"/>
      <c r="AT76" s="177"/>
    </row>
    <row r="77" spans="1:46" ht="31.5" hidden="1">
      <c r="A77" s="70" t="s">
        <v>83</v>
      </c>
      <c r="B77" s="85"/>
      <c r="C77" s="85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60"/>
      <c r="AI77" s="60"/>
      <c r="AJ77" s="60"/>
      <c r="AK77" s="5"/>
      <c r="AL77" s="5"/>
      <c r="AM77" s="5"/>
      <c r="AN77" s="148"/>
      <c r="AO77" s="148"/>
      <c r="AP77" s="181"/>
      <c r="AQ77" s="177"/>
      <c r="AR77" s="177"/>
      <c r="AS77" s="177"/>
      <c r="AT77" s="177"/>
    </row>
    <row r="78" spans="1:46" ht="31.5" hidden="1">
      <c r="A78" s="70" t="s">
        <v>84</v>
      </c>
      <c r="B78" s="85"/>
      <c r="C78" s="85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23"/>
      <c r="AL78" s="23"/>
      <c r="AM78" s="23"/>
      <c r="AN78" s="174"/>
      <c r="AO78" s="156"/>
      <c r="AP78" s="181"/>
      <c r="AQ78" s="177"/>
      <c r="AR78" s="177"/>
      <c r="AS78" s="177"/>
      <c r="AT78" s="177"/>
    </row>
    <row r="79" spans="1:46" ht="31.5" hidden="1">
      <c r="A79" s="70" t="s">
        <v>85</v>
      </c>
      <c r="B79" s="85"/>
      <c r="C79" s="85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75"/>
      <c r="AI79" s="75"/>
      <c r="AJ79" s="75"/>
      <c r="AK79" s="5"/>
      <c r="AL79" s="5"/>
      <c r="AM79" s="5"/>
      <c r="AN79" s="148"/>
      <c r="AO79" s="148"/>
      <c r="AP79" s="181"/>
      <c r="AQ79" s="177"/>
      <c r="AR79" s="177"/>
      <c r="AS79" s="177"/>
      <c r="AT79" s="177"/>
    </row>
    <row r="80" spans="1:46" hidden="1">
      <c r="A80" s="70" t="s">
        <v>86</v>
      </c>
      <c r="B80" s="85"/>
      <c r="C80" s="85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4"/>
      <c r="AL80" s="4"/>
      <c r="AM80" s="4"/>
      <c r="AN80" s="156"/>
      <c r="AO80" s="156"/>
      <c r="AP80" s="181"/>
      <c r="AQ80" s="177"/>
      <c r="AR80" s="177"/>
      <c r="AS80" s="177"/>
      <c r="AT80" s="177"/>
    </row>
    <row r="81" spans="1:46" hidden="1">
      <c r="A81" s="61" t="s">
        <v>87</v>
      </c>
      <c r="B81" s="88">
        <f t="shared" ref="B81:AT81" si="8">SUM(B67:B80)</f>
        <v>0</v>
      </c>
      <c r="C81" s="88">
        <f t="shared" si="8"/>
        <v>0</v>
      </c>
      <c r="D81" s="88">
        <f t="shared" si="8"/>
        <v>0</v>
      </c>
      <c r="E81" s="88">
        <f t="shared" si="8"/>
        <v>0</v>
      </c>
      <c r="F81" s="88">
        <f t="shared" si="8"/>
        <v>0</v>
      </c>
      <c r="G81" s="88">
        <f t="shared" si="8"/>
        <v>0</v>
      </c>
      <c r="H81" s="88">
        <f t="shared" si="8"/>
        <v>0</v>
      </c>
      <c r="I81" s="88">
        <f t="shared" si="8"/>
        <v>0</v>
      </c>
      <c r="J81" s="88">
        <f t="shared" si="8"/>
        <v>0</v>
      </c>
      <c r="K81" s="88">
        <f t="shared" si="8"/>
        <v>0</v>
      </c>
      <c r="L81" s="88">
        <f t="shared" si="8"/>
        <v>0</v>
      </c>
      <c r="M81" s="88">
        <f t="shared" si="8"/>
        <v>0</v>
      </c>
      <c r="N81" s="88">
        <f t="shared" si="8"/>
        <v>0</v>
      </c>
      <c r="O81" s="88">
        <f t="shared" si="8"/>
        <v>0</v>
      </c>
      <c r="P81" s="88">
        <f t="shared" si="8"/>
        <v>0</v>
      </c>
      <c r="Q81" s="88">
        <f t="shared" si="8"/>
        <v>0</v>
      </c>
      <c r="R81" s="88">
        <f t="shared" si="8"/>
        <v>0</v>
      </c>
      <c r="S81" s="88">
        <f t="shared" si="8"/>
        <v>0</v>
      </c>
      <c r="T81" s="88">
        <f t="shared" si="8"/>
        <v>0</v>
      </c>
      <c r="U81" s="88">
        <f t="shared" si="8"/>
        <v>0</v>
      </c>
      <c r="V81" s="88">
        <f t="shared" si="8"/>
        <v>0</v>
      </c>
      <c r="W81" s="88">
        <f t="shared" si="8"/>
        <v>0</v>
      </c>
      <c r="X81" s="88">
        <f t="shared" si="8"/>
        <v>0</v>
      </c>
      <c r="Y81" s="88">
        <f t="shared" si="8"/>
        <v>0</v>
      </c>
      <c r="Z81" s="88">
        <f t="shared" si="8"/>
        <v>0</v>
      </c>
      <c r="AA81" s="88">
        <f t="shared" si="8"/>
        <v>0</v>
      </c>
      <c r="AB81" s="88">
        <f t="shared" si="8"/>
        <v>0</v>
      </c>
      <c r="AC81" s="88">
        <f t="shared" si="8"/>
        <v>0</v>
      </c>
      <c r="AD81" s="88">
        <f t="shared" si="8"/>
        <v>0</v>
      </c>
      <c r="AE81" s="88">
        <f t="shared" si="8"/>
        <v>0</v>
      </c>
      <c r="AF81" s="88">
        <f t="shared" si="8"/>
        <v>0</v>
      </c>
      <c r="AG81" s="88">
        <f t="shared" si="8"/>
        <v>0</v>
      </c>
      <c r="AH81" s="88">
        <f t="shared" si="8"/>
        <v>0</v>
      </c>
      <c r="AI81" s="88">
        <f t="shared" si="8"/>
        <v>0</v>
      </c>
      <c r="AJ81" s="88">
        <f t="shared" si="8"/>
        <v>0</v>
      </c>
      <c r="AK81" s="88">
        <f t="shared" si="8"/>
        <v>0</v>
      </c>
      <c r="AL81" s="88">
        <f t="shared" si="8"/>
        <v>0</v>
      </c>
      <c r="AM81" s="88">
        <f t="shared" si="8"/>
        <v>0</v>
      </c>
      <c r="AN81" s="88">
        <f t="shared" si="8"/>
        <v>0</v>
      </c>
      <c r="AO81" s="88">
        <f t="shared" si="8"/>
        <v>0</v>
      </c>
      <c r="AP81" s="88">
        <f t="shared" si="8"/>
        <v>0</v>
      </c>
      <c r="AQ81" s="88">
        <f t="shared" si="8"/>
        <v>0</v>
      </c>
      <c r="AR81" s="88">
        <f t="shared" si="8"/>
        <v>0</v>
      </c>
      <c r="AS81" s="88">
        <f t="shared" si="8"/>
        <v>0</v>
      </c>
      <c r="AT81" s="88">
        <f t="shared" si="8"/>
        <v>0</v>
      </c>
    </row>
    <row r="82" spans="1:46" ht="78.75" hidden="1" customHeight="1">
      <c r="A82" s="61" t="s">
        <v>88</v>
      </c>
      <c r="B82" s="93"/>
      <c r="C82" s="93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24"/>
      <c r="AL82" s="24"/>
      <c r="AM82" s="24"/>
      <c r="AN82" s="163"/>
      <c r="AO82" s="163"/>
      <c r="AP82" s="181"/>
      <c r="AQ82" s="177"/>
      <c r="AR82" s="177"/>
      <c r="AS82" s="177"/>
      <c r="AT82" s="177"/>
    </row>
    <row r="83" spans="1:46" ht="31.5" hidden="1">
      <c r="A83" s="61" t="s">
        <v>89</v>
      </c>
      <c r="B83" s="85"/>
      <c r="C83" s="85"/>
      <c r="D83" s="59"/>
      <c r="E83" s="58"/>
      <c r="F83" s="58"/>
      <c r="G83" s="58"/>
      <c r="H83" s="58"/>
      <c r="I83" s="58"/>
      <c r="J83" s="59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25"/>
      <c r="AL83" s="25"/>
      <c r="AM83" s="25"/>
      <c r="AN83" s="164"/>
      <c r="AO83" s="164"/>
      <c r="AP83" s="181"/>
      <c r="AQ83" s="177"/>
      <c r="AR83" s="177"/>
      <c r="AS83" s="177"/>
      <c r="AT83" s="177"/>
    </row>
    <row r="84" spans="1:46" ht="47.25" hidden="1">
      <c r="A84" s="61" t="s">
        <v>90</v>
      </c>
      <c r="B84" s="85"/>
      <c r="C84" s="85"/>
      <c r="D84" s="59"/>
      <c r="E84" s="58"/>
      <c r="F84" s="58"/>
      <c r="G84" s="58"/>
      <c r="H84" s="58"/>
      <c r="I84" s="58"/>
      <c r="J84" s="59"/>
      <c r="K84" s="58"/>
      <c r="L84" s="58"/>
      <c r="M84" s="58"/>
      <c r="N84" s="58"/>
      <c r="O84" s="58"/>
      <c r="P84" s="58"/>
      <c r="Q84" s="58"/>
      <c r="R84" s="58"/>
      <c r="S84" s="58"/>
      <c r="T84" s="59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25"/>
      <c r="AL84" s="25"/>
      <c r="AM84" s="25"/>
      <c r="AN84" s="164"/>
      <c r="AO84" s="164"/>
      <c r="AP84" s="181"/>
      <c r="AQ84" s="177"/>
      <c r="AR84" s="177"/>
      <c r="AS84" s="177"/>
      <c r="AT84" s="177"/>
    </row>
    <row r="85" spans="1:46" ht="47.25" hidden="1">
      <c r="A85" s="61" t="s">
        <v>91</v>
      </c>
      <c r="B85" s="85"/>
      <c r="C85" s="85"/>
      <c r="D85" s="59"/>
      <c r="E85" s="58"/>
      <c r="F85" s="58"/>
      <c r="G85" s="58"/>
      <c r="H85" s="58"/>
      <c r="I85" s="58"/>
      <c r="J85" s="59"/>
      <c r="K85" s="58"/>
      <c r="L85" s="59"/>
      <c r="M85" s="58"/>
      <c r="N85" s="58"/>
      <c r="O85" s="58"/>
      <c r="P85" s="58"/>
      <c r="Q85" s="58"/>
      <c r="R85" s="58"/>
      <c r="S85" s="58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24"/>
      <c r="AL85" s="24"/>
      <c r="AM85" s="25"/>
      <c r="AN85" s="164"/>
      <c r="AO85" s="164"/>
      <c r="AP85" s="181"/>
      <c r="AQ85" s="177"/>
      <c r="AR85" s="177"/>
      <c r="AS85" s="177"/>
      <c r="AT85" s="177"/>
    </row>
    <row r="86" spans="1:46" ht="47.25" hidden="1">
      <c r="A86" s="61" t="s">
        <v>92</v>
      </c>
      <c r="B86" s="58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14"/>
      <c r="AL86" s="14"/>
      <c r="AM86" s="14"/>
      <c r="AN86" s="165"/>
      <c r="AO86" s="165"/>
      <c r="AP86" s="181"/>
      <c r="AQ86" s="177"/>
      <c r="AR86" s="177"/>
      <c r="AS86" s="177"/>
      <c r="AT86" s="177"/>
    </row>
    <row r="87" spans="1:46" ht="31.5" hidden="1">
      <c r="A87" s="61" t="s">
        <v>93</v>
      </c>
      <c r="B87" s="85"/>
      <c r="C87" s="85"/>
      <c r="D87" s="59"/>
      <c r="E87" s="58"/>
      <c r="F87" s="58"/>
      <c r="G87" s="58"/>
      <c r="H87" s="58"/>
      <c r="I87" s="58"/>
      <c r="J87" s="59"/>
      <c r="K87" s="58"/>
      <c r="L87" s="58"/>
      <c r="M87" s="58"/>
      <c r="N87" s="58"/>
      <c r="O87" s="58"/>
      <c r="P87" s="58"/>
      <c r="Q87" s="58"/>
      <c r="R87" s="58"/>
      <c r="S87" s="58"/>
      <c r="T87" s="59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25"/>
      <c r="AL87" s="25"/>
      <c r="AM87" s="25"/>
      <c r="AN87" s="164"/>
      <c r="AO87" s="164"/>
      <c r="AP87" s="181"/>
      <c r="AQ87" s="177"/>
      <c r="AR87" s="177"/>
      <c r="AS87" s="177"/>
      <c r="AT87" s="177"/>
    </row>
    <row r="88" spans="1:46" ht="31.5" hidden="1">
      <c r="A88" s="61" t="s">
        <v>94</v>
      </c>
      <c r="B88" s="85"/>
      <c r="C88" s="85"/>
      <c r="D88" s="59"/>
      <c r="E88" s="58"/>
      <c r="F88" s="58"/>
      <c r="G88" s="58"/>
      <c r="H88" s="58"/>
      <c r="I88" s="58"/>
      <c r="J88" s="59"/>
      <c r="K88" s="58"/>
      <c r="L88" s="58"/>
      <c r="M88" s="58"/>
      <c r="N88" s="58"/>
      <c r="O88" s="58"/>
      <c r="P88" s="58"/>
      <c r="Q88" s="58"/>
      <c r="R88" s="58"/>
      <c r="S88" s="58"/>
      <c r="T88" s="59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25"/>
      <c r="AL88" s="25"/>
      <c r="AM88" s="25"/>
      <c r="AN88" s="164"/>
      <c r="AO88" s="164"/>
      <c r="AP88" s="181"/>
      <c r="AQ88" s="177"/>
      <c r="AR88" s="177"/>
      <c r="AS88" s="177"/>
      <c r="AT88" s="177"/>
    </row>
    <row r="89" spans="1:46" ht="31.5" hidden="1">
      <c r="A89" s="61" t="s">
        <v>95</v>
      </c>
      <c r="B89" s="94">
        <f t="shared" ref="B89:AT89" si="9">SUM(B82:B88)</f>
        <v>0</v>
      </c>
      <c r="C89" s="94">
        <f t="shared" si="9"/>
        <v>0</v>
      </c>
      <c r="D89" s="94">
        <f t="shared" si="9"/>
        <v>0</v>
      </c>
      <c r="E89" s="94">
        <f t="shared" si="9"/>
        <v>0</v>
      </c>
      <c r="F89" s="94">
        <f t="shared" si="9"/>
        <v>0</v>
      </c>
      <c r="G89" s="94">
        <f t="shared" si="9"/>
        <v>0</v>
      </c>
      <c r="H89" s="94">
        <f t="shared" si="9"/>
        <v>0</v>
      </c>
      <c r="I89" s="94">
        <f t="shared" si="9"/>
        <v>0</v>
      </c>
      <c r="J89" s="94">
        <f t="shared" si="9"/>
        <v>0</v>
      </c>
      <c r="K89" s="94">
        <f t="shared" si="9"/>
        <v>0</v>
      </c>
      <c r="L89" s="94">
        <f t="shared" si="9"/>
        <v>0</v>
      </c>
      <c r="M89" s="94">
        <f t="shared" si="9"/>
        <v>0</v>
      </c>
      <c r="N89" s="94">
        <f t="shared" si="9"/>
        <v>0</v>
      </c>
      <c r="O89" s="94">
        <f t="shared" si="9"/>
        <v>0</v>
      </c>
      <c r="P89" s="94">
        <f t="shared" si="9"/>
        <v>0</v>
      </c>
      <c r="Q89" s="94">
        <f t="shared" si="9"/>
        <v>0</v>
      </c>
      <c r="R89" s="94">
        <f t="shared" si="9"/>
        <v>0</v>
      </c>
      <c r="S89" s="94">
        <f t="shared" si="9"/>
        <v>0</v>
      </c>
      <c r="T89" s="94">
        <f t="shared" si="9"/>
        <v>0</v>
      </c>
      <c r="U89" s="94">
        <f t="shared" si="9"/>
        <v>0</v>
      </c>
      <c r="V89" s="94">
        <f t="shared" si="9"/>
        <v>0</v>
      </c>
      <c r="W89" s="94">
        <f t="shared" si="9"/>
        <v>0</v>
      </c>
      <c r="X89" s="94">
        <f t="shared" si="9"/>
        <v>0</v>
      </c>
      <c r="Y89" s="94">
        <f t="shared" si="9"/>
        <v>0</v>
      </c>
      <c r="Z89" s="94">
        <f t="shared" si="9"/>
        <v>0</v>
      </c>
      <c r="AA89" s="94">
        <f t="shared" si="9"/>
        <v>0</v>
      </c>
      <c r="AB89" s="94">
        <f t="shared" si="9"/>
        <v>0</v>
      </c>
      <c r="AC89" s="94">
        <f t="shared" si="9"/>
        <v>0</v>
      </c>
      <c r="AD89" s="94">
        <f t="shared" si="9"/>
        <v>0</v>
      </c>
      <c r="AE89" s="94">
        <f t="shared" si="9"/>
        <v>0</v>
      </c>
      <c r="AF89" s="94">
        <f t="shared" si="9"/>
        <v>0</v>
      </c>
      <c r="AG89" s="94">
        <f t="shared" si="9"/>
        <v>0</v>
      </c>
      <c r="AH89" s="94">
        <f t="shared" si="9"/>
        <v>0</v>
      </c>
      <c r="AI89" s="94">
        <f t="shared" si="9"/>
        <v>0</v>
      </c>
      <c r="AJ89" s="94">
        <f t="shared" si="9"/>
        <v>0</v>
      </c>
      <c r="AK89" s="94">
        <f t="shared" si="9"/>
        <v>0</v>
      </c>
      <c r="AL89" s="94">
        <f t="shared" si="9"/>
        <v>0</v>
      </c>
      <c r="AM89" s="94">
        <f t="shared" si="9"/>
        <v>0</v>
      </c>
      <c r="AN89" s="94">
        <f t="shared" si="9"/>
        <v>0</v>
      </c>
      <c r="AO89" s="94">
        <f t="shared" si="9"/>
        <v>0</v>
      </c>
      <c r="AP89" s="94">
        <f t="shared" si="9"/>
        <v>0</v>
      </c>
      <c r="AQ89" s="94">
        <f t="shared" si="9"/>
        <v>0</v>
      </c>
      <c r="AR89" s="94">
        <f t="shared" si="9"/>
        <v>0</v>
      </c>
      <c r="AS89" s="94">
        <f t="shared" si="9"/>
        <v>0</v>
      </c>
      <c r="AT89" s="94">
        <f t="shared" si="9"/>
        <v>0</v>
      </c>
    </row>
    <row r="90" spans="1:46" ht="31.5" hidden="1">
      <c r="A90" s="81" t="s">
        <v>96</v>
      </c>
      <c r="B90" s="73"/>
      <c r="C90" s="73"/>
      <c r="D90" s="74"/>
      <c r="E90" s="74"/>
      <c r="F90" s="74"/>
      <c r="G90" s="74"/>
      <c r="H90" s="74"/>
      <c r="I90" s="74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80"/>
      <c r="AL90" s="80"/>
      <c r="AM90" s="79"/>
      <c r="AN90" s="166"/>
      <c r="AO90" s="166"/>
      <c r="AP90" s="181"/>
      <c r="AQ90" s="177"/>
      <c r="AR90" s="177"/>
      <c r="AS90" s="177"/>
      <c r="AT90" s="177"/>
    </row>
    <row r="91" spans="1:46" hidden="1">
      <c r="A91" s="72" t="s">
        <v>97</v>
      </c>
      <c r="B91" s="95"/>
      <c r="C91" s="95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31"/>
      <c r="AL91" s="31"/>
      <c r="AM91" s="31"/>
      <c r="AN91" s="167"/>
      <c r="AO91" s="167"/>
      <c r="AP91" s="181"/>
      <c r="AQ91" s="177"/>
      <c r="AR91" s="177"/>
      <c r="AS91" s="177"/>
      <c r="AT91" s="177"/>
    </row>
    <row r="92" spans="1:46" ht="31.5" hidden="1">
      <c r="A92" s="72" t="s">
        <v>98</v>
      </c>
      <c r="B92" s="78"/>
      <c r="C92" s="7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9"/>
      <c r="V92" s="59"/>
      <c r="W92" s="59"/>
      <c r="X92" s="59"/>
      <c r="Y92" s="59"/>
      <c r="Z92" s="59"/>
      <c r="AA92" s="59"/>
      <c r="AB92" s="59"/>
      <c r="AC92" s="58"/>
      <c r="AD92" s="58"/>
      <c r="AE92" s="58"/>
      <c r="AF92" s="58"/>
      <c r="AG92" s="58"/>
      <c r="AH92" s="58"/>
      <c r="AI92" s="58"/>
      <c r="AJ92" s="58"/>
      <c r="AK92" s="6"/>
      <c r="AL92" s="6"/>
      <c r="AM92" s="6"/>
      <c r="AN92" s="159"/>
      <c r="AO92" s="159"/>
      <c r="AP92" s="184"/>
      <c r="AQ92" s="177"/>
      <c r="AR92" s="177"/>
      <c r="AS92" s="177"/>
      <c r="AT92" s="177"/>
    </row>
    <row r="93" spans="1:46" ht="31.5" hidden="1">
      <c r="A93" s="72" t="s">
        <v>99</v>
      </c>
      <c r="B93" s="85"/>
      <c r="C93" s="85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"/>
      <c r="AL93" s="5"/>
      <c r="AM93" s="5"/>
      <c r="AN93" s="148"/>
      <c r="AO93" s="148"/>
      <c r="AP93" s="181"/>
      <c r="AQ93" s="177"/>
      <c r="AR93" s="177"/>
      <c r="AS93" s="177"/>
      <c r="AT93" s="177"/>
    </row>
    <row r="94" spans="1:46" ht="56.25" hidden="1" customHeight="1">
      <c r="A94" s="72" t="s">
        <v>100</v>
      </c>
      <c r="B94" s="85"/>
      <c r="C94" s="85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"/>
      <c r="AL94" s="5"/>
      <c r="AM94" s="5"/>
      <c r="AN94" s="148"/>
      <c r="AO94" s="148"/>
      <c r="AP94" s="181"/>
      <c r="AQ94" s="177"/>
      <c r="AR94" s="177"/>
      <c r="AS94" s="177"/>
      <c r="AT94" s="177"/>
    </row>
    <row r="95" spans="1:46" ht="31.5" hidden="1">
      <c r="A95" s="72" t="s">
        <v>101</v>
      </c>
      <c r="B95" s="85"/>
      <c r="C95" s="85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"/>
      <c r="AL95" s="5"/>
      <c r="AM95" s="5"/>
      <c r="AN95" s="148"/>
      <c r="AO95" s="148"/>
      <c r="AP95" s="181"/>
      <c r="AQ95" s="177"/>
      <c r="AR95" s="177"/>
      <c r="AS95" s="177"/>
      <c r="AT95" s="177"/>
    </row>
    <row r="96" spans="1:46" ht="47.25" hidden="1" customHeight="1">
      <c r="A96" s="72" t="s">
        <v>102</v>
      </c>
      <c r="B96" s="85"/>
      <c r="C96" s="85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"/>
      <c r="AL96" s="5"/>
      <c r="AM96" s="5"/>
      <c r="AN96" s="148"/>
      <c r="AO96" s="148"/>
      <c r="AP96" s="181"/>
      <c r="AQ96" s="177"/>
      <c r="AR96" s="177"/>
      <c r="AS96" s="177"/>
      <c r="AT96" s="177"/>
    </row>
    <row r="97" spans="1:46" ht="53.25" hidden="1" customHeight="1">
      <c r="A97" s="72" t="s">
        <v>103</v>
      </c>
      <c r="B97" s="85"/>
      <c r="C97" s="85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18"/>
      <c r="AL97" s="18"/>
      <c r="AM97" s="5"/>
      <c r="AN97" s="148"/>
      <c r="AO97" s="148"/>
      <c r="AP97" s="181"/>
      <c r="AQ97" s="177"/>
      <c r="AR97" s="177"/>
      <c r="AS97" s="177"/>
      <c r="AT97" s="177"/>
    </row>
    <row r="98" spans="1:46" hidden="1">
      <c r="A98" s="61" t="s">
        <v>104</v>
      </c>
      <c r="B98" s="88">
        <f t="shared" ref="B98:AT98" si="10">SUM(B90:B97)</f>
        <v>0</v>
      </c>
      <c r="C98" s="88">
        <f t="shared" si="10"/>
        <v>0</v>
      </c>
      <c r="D98" s="88">
        <f t="shared" si="10"/>
        <v>0</v>
      </c>
      <c r="E98" s="88">
        <f t="shared" si="10"/>
        <v>0</v>
      </c>
      <c r="F98" s="88">
        <f t="shared" si="10"/>
        <v>0</v>
      </c>
      <c r="G98" s="88">
        <f t="shared" si="10"/>
        <v>0</v>
      </c>
      <c r="H98" s="88">
        <f t="shared" si="10"/>
        <v>0</v>
      </c>
      <c r="I98" s="88">
        <f t="shared" si="10"/>
        <v>0</v>
      </c>
      <c r="J98" s="88">
        <f t="shared" si="10"/>
        <v>0</v>
      </c>
      <c r="K98" s="88">
        <f t="shared" si="10"/>
        <v>0</v>
      </c>
      <c r="L98" s="88">
        <f t="shared" si="10"/>
        <v>0</v>
      </c>
      <c r="M98" s="88">
        <f t="shared" si="10"/>
        <v>0</v>
      </c>
      <c r="N98" s="88">
        <f t="shared" si="10"/>
        <v>0</v>
      </c>
      <c r="O98" s="88">
        <f t="shared" si="10"/>
        <v>0</v>
      </c>
      <c r="P98" s="88">
        <f t="shared" si="10"/>
        <v>0</v>
      </c>
      <c r="Q98" s="88">
        <f t="shared" si="10"/>
        <v>0</v>
      </c>
      <c r="R98" s="88">
        <f t="shared" si="10"/>
        <v>0</v>
      </c>
      <c r="S98" s="88">
        <f t="shared" si="10"/>
        <v>0</v>
      </c>
      <c r="T98" s="88">
        <f t="shared" si="10"/>
        <v>0</v>
      </c>
      <c r="U98" s="88">
        <f t="shared" si="10"/>
        <v>0</v>
      </c>
      <c r="V98" s="88">
        <f t="shared" si="10"/>
        <v>0</v>
      </c>
      <c r="W98" s="88">
        <f t="shared" si="10"/>
        <v>0</v>
      </c>
      <c r="X98" s="88">
        <f t="shared" si="10"/>
        <v>0</v>
      </c>
      <c r="Y98" s="88">
        <f t="shared" si="10"/>
        <v>0</v>
      </c>
      <c r="Z98" s="88">
        <f t="shared" si="10"/>
        <v>0</v>
      </c>
      <c r="AA98" s="88">
        <f t="shared" si="10"/>
        <v>0</v>
      </c>
      <c r="AB98" s="88">
        <f t="shared" si="10"/>
        <v>0</v>
      </c>
      <c r="AC98" s="88">
        <f t="shared" si="10"/>
        <v>0</v>
      </c>
      <c r="AD98" s="88">
        <f t="shared" si="10"/>
        <v>0</v>
      </c>
      <c r="AE98" s="88">
        <f t="shared" si="10"/>
        <v>0</v>
      </c>
      <c r="AF98" s="88">
        <f t="shared" si="10"/>
        <v>0</v>
      </c>
      <c r="AG98" s="88">
        <f t="shared" si="10"/>
        <v>0</v>
      </c>
      <c r="AH98" s="88">
        <f t="shared" si="10"/>
        <v>0</v>
      </c>
      <c r="AI98" s="88">
        <f t="shared" si="10"/>
        <v>0</v>
      </c>
      <c r="AJ98" s="88">
        <f t="shared" si="10"/>
        <v>0</v>
      </c>
      <c r="AK98" s="88">
        <f t="shared" si="10"/>
        <v>0</v>
      </c>
      <c r="AL98" s="88">
        <f t="shared" si="10"/>
        <v>0</v>
      </c>
      <c r="AM98" s="88">
        <f t="shared" si="10"/>
        <v>0</v>
      </c>
      <c r="AN98" s="88">
        <f t="shared" si="10"/>
        <v>0</v>
      </c>
      <c r="AO98" s="88">
        <f t="shared" si="10"/>
        <v>0</v>
      </c>
      <c r="AP98" s="88">
        <f t="shared" si="10"/>
        <v>0</v>
      </c>
      <c r="AQ98" s="88">
        <f t="shared" si="10"/>
        <v>0</v>
      </c>
      <c r="AR98" s="88">
        <f t="shared" si="10"/>
        <v>0</v>
      </c>
      <c r="AS98" s="88">
        <f t="shared" si="10"/>
        <v>0</v>
      </c>
      <c r="AT98" s="88">
        <f t="shared" si="10"/>
        <v>0</v>
      </c>
    </row>
    <row r="99" spans="1:46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8"/>
    </row>
    <row r="100" spans="1:46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8"/>
    </row>
    <row r="101" spans="1:46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8"/>
    </row>
    <row r="102" spans="1:46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8"/>
    </row>
    <row r="103" spans="1:46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8"/>
    </row>
    <row r="104" spans="1:46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8"/>
    </row>
    <row r="105" spans="1:46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8"/>
    </row>
    <row r="106" spans="1:46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8"/>
    </row>
    <row r="107" spans="1:46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8"/>
    </row>
    <row r="108" spans="1:46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8"/>
    </row>
    <row r="109" spans="1:46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8"/>
    </row>
    <row r="110" spans="1:46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8"/>
    </row>
    <row r="111" spans="1:46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8"/>
    </row>
    <row r="112" spans="1:46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8"/>
    </row>
    <row r="113" spans="1:42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8"/>
    </row>
    <row r="114" spans="1:42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8"/>
    </row>
    <row r="115" spans="1:42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8"/>
    </row>
    <row r="116" spans="1:42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8"/>
    </row>
    <row r="117" spans="1:42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8"/>
    </row>
    <row r="118" spans="1:42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8"/>
    </row>
    <row r="119" spans="1:42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8"/>
    </row>
    <row r="120" spans="1:42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8"/>
    </row>
    <row r="121" spans="1:42">
      <c r="A121" s="27"/>
      <c r="B121" s="27"/>
      <c r="C121" s="27"/>
      <c r="D121" s="27"/>
      <c r="E121" s="27"/>
      <c r="F121" s="27"/>
      <c r="G121" s="188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8"/>
    </row>
    <row r="122" spans="1:42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8"/>
    </row>
    <row r="123" spans="1:42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8"/>
    </row>
    <row r="124" spans="1:42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8"/>
    </row>
    <row r="125" spans="1:42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8"/>
    </row>
    <row r="126" spans="1:42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8"/>
    </row>
    <row r="127" spans="1:42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8"/>
    </row>
    <row r="128" spans="1:42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8"/>
    </row>
    <row r="129" spans="1:42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8"/>
    </row>
    <row r="130" spans="1:42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8"/>
    </row>
    <row r="131" spans="1:42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8"/>
    </row>
    <row r="132" spans="1:42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8"/>
    </row>
    <row r="133" spans="1:42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8"/>
    </row>
    <row r="134" spans="1:42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8"/>
    </row>
    <row r="135" spans="1:42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8"/>
    </row>
    <row r="136" spans="1:42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8"/>
    </row>
    <row r="137" spans="1:42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8"/>
    </row>
    <row r="138" spans="1:42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8"/>
    </row>
    <row r="139" spans="1:42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8"/>
    </row>
    <row r="140" spans="1:42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8"/>
    </row>
    <row r="141" spans="1:42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8"/>
    </row>
    <row r="142" spans="1:42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8"/>
    </row>
    <row r="143" spans="1:42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8"/>
    </row>
    <row r="144" spans="1:42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8"/>
    </row>
    <row r="145" spans="1:42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8"/>
    </row>
    <row r="146" spans="1:42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8"/>
    </row>
    <row r="147" spans="1:42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8"/>
    </row>
    <row r="148" spans="1:42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8"/>
    </row>
    <row r="149" spans="1:42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8"/>
    </row>
    <row r="150" spans="1:42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8"/>
    </row>
    <row r="151" spans="1:42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8"/>
    </row>
    <row r="152" spans="1:42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8"/>
    </row>
    <row r="153" spans="1:42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8"/>
    </row>
    <row r="154" spans="1:42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8"/>
    </row>
    <row r="155" spans="1:42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8"/>
    </row>
    <row r="156" spans="1:42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8"/>
    </row>
    <row r="157" spans="1:42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8"/>
    </row>
    <row r="158" spans="1:42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8"/>
    </row>
    <row r="159" spans="1:42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8"/>
    </row>
    <row r="160" spans="1:42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8"/>
    </row>
    <row r="161" spans="1:42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8"/>
    </row>
    <row r="162" spans="1:42" ht="12.7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8"/>
    </row>
    <row r="163" spans="1:42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8"/>
    </row>
    <row r="164" spans="1:42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8"/>
    </row>
    <row r="165" spans="1:42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8"/>
    </row>
    <row r="166" spans="1:42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8"/>
    </row>
    <row r="167" spans="1:42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8"/>
    </row>
    <row r="168" spans="1:42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8"/>
    </row>
    <row r="169" spans="1:42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8"/>
    </row>
    <row r="170" spans="1:42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8"/>
    </row>
    <row r="171" spans="1:42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8"/>
    </row>
    <row r="172" spans="1:42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8"/>
    </row>
    <row r="173" spans="1:42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8"/>
    </row>
    <row r="174" spans="1:42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8"/>
    </row>
    <row r="175" spans="1:42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8"/>
    </row>
    <row r="176" spans="1:42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8"/>
    </row>
    <row r="177" spans="1:42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8"/>
    </row>
    <row r="178" spans="1:42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8"/>
    </row>
    <row r="179" spans="1:42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8"/>
    </row>
    <row r="180" spans="1:42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8"/>
    </row>
    <row r="181" spans="1:42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8"/>
    </row>
    <row r="182" spans="1:42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8"/>
    </row>
    <row r="183" spans="1:42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8"/>
    </row>
    <row r="184" spans="1:42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8"/>
    </row>
    <row r="185" spans="1:42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8"/>
    </row>
    <row r="186" spans="1:42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8"/>
    </row>
    <row r="187" spans="1:42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8"/>
    </row>
    <row r="188" spans="1:42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8"/>
    </row>
    <row r="189" spans="1:42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8"/>
    </row>
    <row r="190" spans="1:42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8"/>
    </row>
    <row r="191" spans="1:42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8"/>
    </row>
    <row r="192" spans="1:42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8"/>
    </row>
    <row r="193" spans="1:42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8"/>
    </row>
    <row r="194" spans="1:42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8"/>
    </row>
    <row r="195" spans="1:42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8"/>
    </row>
    <row r="196" spans="1:42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8"/>
    </row>
    <row r="197" spans="1:42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8"/>
    </row>
    <row r="198" spans="1:42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8"/>
    </row>
    <row r="199" spans="1:42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8"/>
    </row>
    <row r="200" spans="1:42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8"/>
    </row>
    <row r="201" spans="1:42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8"/>
    </row>
    <row r="202" spans="1:42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8"/>
    </row>
    <row r="203" spans="1:42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8"/>
    </row>
    <row r="204" spans="1:42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8"/>
    </row>
    <row r="205" spans="1:42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8"/>
    </row>
    <row r="206" spans="1:42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8"/>
    </row>
    <row r="207" spans="1:42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8"/>
    </row>
    <row r="208" spans="1:42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8"/>
    </row>
    <row r="209" spans="1:42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8"/>
    </row>
    <row r="210" spans="1:42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8"/>
    </row>
    <row r="211" spans="1:42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8"/>
    </row>
    <row r="212" spans="1:42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8"/>
    </row>
    <row r="213" spans="1:42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8"/>
    </row>
    <row r="214" spans="1:42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8"/>
    </row>
    <row r="215" spans="1:42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8"/>
    </row>
    <row r="216" spans="1:42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8"/>
    </row>
    <row r="217" spans="1:42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8"/>
    </row>
    <row r="218" spans="1:42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8"/>
    </row>
    <row r="219" spans="1:42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8"/>
    </row>
    <row r="220" spans="1:42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8"/>
    </row>
    <row r="221" spans="1:42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8"/>
    </row>
    <row r="222" spans="1:42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8"/>
    </row>
    <row r="223" spans="1:42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8"/>
    </row>
    <row r="224" spans="1:42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8"/>
    </row>
    <row r="225" spans="1:42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8"/>
    </row>
    <row r="226" spans="1:42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8"/>
    </row>
    <row r="227" spans="1:42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8"/>
    </row>
    <row r="228" spans="1:42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8"/>
    </row>
    <row r="229" spans="1:42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8"/>
    </row>
    <row r="230" spans="1:42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8"/>
    </row>
    <row r="231" spans="1:42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8"/>
    </row>
    <row r="232" spans="1:42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8"/>
    </row>
    <row r="233" spans="1:42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8"/>
    </row>
    <row r="234" spans="1:42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8"/>
    </row>
    <row r="235" spans="1:42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8"/>
    </row>
    <row r="236" spans="1:42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8"/>
    </row>
    <row r="237" spans="1:42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8"/>
    </row>
    <row r="238" spans="1:42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8"/>
    </row>
    <row r="239" spans="1:42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8"/>
    </row>
    <row r="240" spans="1:42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8"/>
    </row>
    <row r="241" spans="1:42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8"/>
    </row>
    <row r="242" spans="1:42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8"/>
    </row>
    <row r="243" spans="1:42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8"/>
    </row>
    <row r="244" spans="1:42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8"/>
    </row>
    <row r="245" spans="1:42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8"/>
    </row>
    <row r="246" spans="1:42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8"/>
    </row>
    <row r="247" spans="1:42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8"/>
    </row>
    <row r="248" spans="1:42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8"/>
    </row>
    <row r="249" spans="1:42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8"/>
    </row>
    <row r="250" spans="1:42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8"/>
    </row>
    <row r="251" spans="1:42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8"/>
    </row>
    <row r="252" spans="1:42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8"/>
    </row>
    <row r="253" spans="1:42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8"/>
    </row>
    <row r="254" spans="1:42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8"/>
    </row>
    <row r="255" spans="1:42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8"/>
    </row>
    <row r="256" spans="1:42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8"/>
    </row>
    <row r="257" spans="1:42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8"/>
    </row>
    <row r="258" spans="1:42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8"/>
    </row>
    <row r="259" spans="1:42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8"/>
    </row>
    <row r="260" spans="1:42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8"/>
    </row>
    <row r="261" spans="1:42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8"/>
    </row>
    <row r="262" spans="1:42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8"/>
    </row>
    <row r="263" spans="1:42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8"/>
    </row>
    <row r="264" spans="1:42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8"/>
    </row>
    <row r="265" spans="1:42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8"/>
    </row>
    <row r="266" spans="1:42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8"/>
    </row>
    <row r="267" spans="1:42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8"/>
    </row>
    <row r="268" spans="1:42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8"/>
    </row>
    <row r="269" spans="1:42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8"/>
    </row>
    <row r="270" spans="1:42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8"/>
    </row>
    <row r="271" spans="1:42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8"/>
    </row>
    <row r="272" spans="1:42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8"/>
    </row>
    <row r="273" spans="1:42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8"/>
    </row>
    <row r="274" spans="1:42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8"/>
    </row>
    <row r="275" spans="1:42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8"/>
    </row>
    <row r="276" spans="1:42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8"/>
    </row>
    <row r="277" spans="1:42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8"/>
    </row>
    <row r="278" spans="1:42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8"/>
    </row>
    <row r="279" spans="1:42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8"/>
    </row>
    <row r="280" spans="1:42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8"/>
    </row>
    <row r="281" spans="1:42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8"/>
    </row>
    <row r="282" spans="1:42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8"/>
    </row>
    <row r="283" spans="1:42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8"/>
    </row>
    <row r="284" spans="1:42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8"/>
    </row>
    <row r="285" spans="1:42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8"/>
    </row>
    <row r="286" spans="1:42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8"/>
    </row>
    <row r="287" spans="1:42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8"/>
    </row>
    <row r="288" spans="1:42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8"/>
    </row>
    <row r="289" spans="1:42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8"/>
    </row>
    <row r="290" spans="1:42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8"/>
    </row>
    <row r="291" spans="1:42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8"/>
    </row>
    <row r="292" spans="1:42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8"/>
    </row>
    <row r="293" spans="1:42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8"/>
    </row>
    <row r="294" spans="1:42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8"/>
    </row>
    <row r="295" spans="1:42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8"/>
    </row>
    <row r="296" spans="1:42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8"/>
    </row>
    <row r="297" spans="1:42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8"/>
    </row>
    <row r="298" spans="1:42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8"/>
    </row>
    <row r="299" spans="1:42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8"/>
    </row>
    <row r="300" spans="1:42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8"/>
    </row>
    <row r="301" spans="1:42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8"/>
    </row>
    <row r="302" spans="1:42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8"/>
    </row>
    <row r="303" spans="1:42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8"/>
    </row>
    <row r="304" spans="1:42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8"/>
    </row>
    <row r="305" spans="1:42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8"/>
    </row>
    <row r="306" spans="1:42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8"/>
    </row>
    <row r="307" spans="1:42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8"/>
    </row>
    <row r="308" spans="1:42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8"/>
    </row>
    <row r="309" spans="1:42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8"/>
    </row>
    <row r="310" spans="1:42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8"/>
    </row>
    <row r="311" spans="1:42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8"/>
    </row>
    <row r="312" spans="1:42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8"/>
    </row>
    <row r="313" spans="1:42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8"/>
    </row>
    <row r="314" spans="1:42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8"/>
    </row>
    <row r="315" spans="1:42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8"/>
    </row>
    <row r="316" spans="1:42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8"/>
    </row>
    <row r="317" spans="1:42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8"/>
    </row>
    <row r="318" spans="1:42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8"/>
    </row>
    <row r="319" spans="1:42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8"/>
    </row>
    <row r="320" spans="1:42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8"/>
    </row>
    <row r="321" spans="1:42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8"/>
    </row>
    <row r="322" spans="1:42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8"/>
    </row>
    <row r="323" spans="1:42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8"/>
    </row>
    <row r="324" spans="1:42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8"/>
    </row>
    <row r="325" spans="1:42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8"/>
    </row>
    <row r="326" spans="1:42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8"/>
    </row>
    <row r="327" spans="1:42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8"/>
    </row>
    <row r="328" spans="1:42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8"/>
    </row>
    <row r="329" spans="1:42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8"/>
    </row>
    <row r="330" spans="1:42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8"/>
    </row>
    <row r="331" spans="1:42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8"/>
    </row>
    <row r="332" spans="1:42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8"/>
    </row>
    <row r="333" spans="1:42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8"/>
    </row>
    <row r="334" spans="1:42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8"/>
    </row>
    <row r="335" spans="1:42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8"/>
    </row>
    <row r="336" spans="1:42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8"/>
    </row>
    <row r="337" spans="1:42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8"/>
    </row>
    <row r="338" spans="1:42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8"/>
    </row>
    <row r="339" spans="1:42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8"/>
    </row>
    <row r="340" spans="1:42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8"/>
    </row>
    <row r="341" spans="1:42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8"/>
    </row>
    <row r="342" spans="1:42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8"/>
    </row>
    <row r="343" spans="1:42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8"/>
    </row>
    <row r="344" spans="1:42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8"/>
    </row>
    <row r="345" spans="1:42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8"/>
    </row>
    <row r="346" spans="1:42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8"/>
    </row>
    <row r="347" spans="1:42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8"/>
    </row>
    <row r="348" spans="1:42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8"/>
    </row>
    <row r="349" spans="1:42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8"/>
    </row>
    <row r="350" spans="1:42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8"/>
    </row>
    <row r="351" spans="1:42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8"/>
    </row>
    <row r="352" spans="1:42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8"/>
    </row>
    <row r="353" spans="1:42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8"/>
    </row>
    <row r="354" spans="1:42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8"/>
    </row>
    <row r="355" spans="1:42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8"/>
    </row>
    <row r="356" spans="1:42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8"/>
    </row>
    <row r="357" spans="1:42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8"/>
    </row>
    <row r="358" spans="1:42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8"/>
    </row>
    <row r="359" spans="1:42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8"/>
    </row>
    <row r="360" spans="1:42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8"/>
    </row>
    <row r="361" spans="1:42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8"/>
    </row>
    <row r="362" spans="1:42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8"/>
    </row>
    <row r="363" spans="1:42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8"/>
    </row>
    <row r="364" spans="1:42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8"/>
    </row>
    <row r="365" spans="1:42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8"/>
    </row>
    <row r="366" spans="1:42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8"/>
    </row>
    <row r="367" spans="1:42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8"/>
    </row>
    <row r="368" spans="1:42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8"/>
    </row>
    <row r="369" spans="1:42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8"/>
    </row>
    <row r="370" spans="1:42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8"/>
    </row>
    <row r="371" spans="1:42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8"/>
    </row>
    <row r="372" spans="1:42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8"/>
    </row>
    <row r="373" spans="1:42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8"/>
    </row>
    <row r="374" spans="1:42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8"/>
    </row>
    <row r="375" spans="1:42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8"/>
    </row>
    <row r="376" spans="1:42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8"/>
    </row>
    <row r="377" spans="1:42" ht="12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8"/>
    </row>
    <row r="378" spans="1:42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8"/>
    </row>
    <row r="379" spans="1:42" ht="12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8"/>
    </row>
    <row r="380" spans="1:42" ht="12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8"/>
    </row>
    <row r="381" spans="1:42" ht="12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8"/>
    </row>
    <row r="382" spans="1:42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8"/>
    </row>
    <row r="383" spans="1:42" ht="12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8"/>
    </row>
    <row r="384" spans="1:42" ht="12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8"/>
    </row>
    <row r="385" spans="1:42" ht="12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8"/>
    </row>
    <row r="386" spans="1:42" ht="12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8"/>
    </row>
    <row r="387" spans="1:42" ht="12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8"/>
    </row>
    <row r="388" spans="1:42" ht="12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8"/>
    </row>
    <row r="389" spans="1:42" ht="12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8"/>
    </row>
    <row r="390" spans="1:42" ht="12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8"/>
    </row>
    <row r="391" spans="1:42" ht="12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8"/>
    </row>
    <row r="392" spans="1:42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8"/>
    </row>
    <row r="393" spans="1:42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8"/>
    </row>
    <row r="394" spans="1:42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8"/>
    </row>
    <row r="395" spans="1:42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8"/>
    </row>
    <row r="396" spans="1:42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8"/>
    </row>
    <row r="397" spans="1:42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8"/>
    </row>
    <row r="398" spans="1:42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8"/>
    </row>
    <row r="399" spans="1:42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8"/>
    </row>
    <row r="400" spans="1:42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8"/>
    </row>
    <row r="401" spans="1:42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8"/>
    </row>
    <row r="402" spans="1:42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8"/>
    </row>
    <row r="403" spans="1:42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8"/>
    </row>
    <row r="404" spans="1:42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8"/>
    </row>
    <row r="405" spans="1:42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8"/>
    </row>
    <row r="406" spans="1:42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8"/>
    </row>
    <row r="407" spans="1:42" ht="12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8"/>
    </row>
    <row r="408" spans="1:42" ht="12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8"/>
    </row>
    <row r="409" spans="1:42" ht="12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8"/>
    </row>
    <row r="410" spans="1:42" ht="12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8"/>
    </row>
    <row r="411" spans="1:42" ht="12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8"/>
    </row>
    <row r="412" spans="1:42" ht="12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8"/>
    </row>
    <row r="413" spans="1:42" ht="12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8"/>
    </row>
    <row r="414" spans="1:42" ht="12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8"/>
    </row>
    <row r="415" spans="1:42" ht="12.7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8"/>
    </row>
    <row r="416" spans="1:42" ht="12.7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8"/>
    </row>
    <row r="417" spans="1:42" ht="12.7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8"/>
    </row>
    <row r="418" spans="1:42" ht="12.7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8"/>
    </row>
    <row r="419" spans="1:42" ht="12.7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8"/>
    </row>
    <row r="420" spans="1:42" ht="12.7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8"/>
    </row>
    <row r="421" spans="1:42" ht="12.7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8"/>
    </row>
    <row r="422" spans="1:42" ht="12.7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8"/>
    </row>
    <row r="423" spans="1:42" ht="12.7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8"/>
    </row>
    <row r="424" spans="1:42" ht="12.7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8"/>
    </row>
    <row r="425" spans="1:42" ht="12.7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8"/>
    </row>
    <row r="426" spans="1:42" ht="12.7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8"/>
    </row>
    <row r="427" spans="1:42" ht="12.7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8"/>
    </row>
    <row r="428" spans="1:42" ht="12.7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8"/>
    </row>
    <row r="429" spans="1:42" ht="12.7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8"/>
    </row>
    <row r="430" spans="1:42" ht="12.7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8"/>
    </row>
    <row r="431" spans="1:42" ht="12.7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8"/>
    </row>
    <row r="432" spans="1:42" ht="12.7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8"/>
    </row>
    <row r="433" spans="1:42" ht="12.7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8"/>
    </row>
    <row r="434" spans="1:42" ht="12.7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8"/>
    </row>
    <row r="435" spans="1:42" ht="12.7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8"/>
    </row>
    <row r="436" spans="1:42" ht="12.7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8"/>
    </row>
    <row r="437" spans="1:42" ht="12.7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8"/>
    </row>
    <row r="438" spans="1:42" ht="12.7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8"/>
    </row>
    <row r="439" spans="1:42" ht="12.7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8"/>
    </row>
    <row r="440" spans="1:42" ht="12.7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8"/>
    </row>
    <row r="441" spans="1:42" ht="12.7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8"/>
    </row>
    <row r="442" spans="1:42" ht="12.7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8"/>
    </row>
    <row r="443" spans="1:42" ht="12.7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8"/>
    </row>
    <row r="444" spans="1:42" ht="12.7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8"/>
    </row>
    <row r="445" spans="1:42" ht="12.7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8"/>
    </row>
    <row r="446" spans="1:42" ht="12.7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8"/>
    </row>
    <row r="447" spans="1:42" ht="12.7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8"/>
    </row>
    <row r="448" spans="1:42" ht="12.7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8"/>
    </row>
    <row r="449" spans="1:42" ht="12.7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8"/>
    </row>
    <row r="450" spans="1:42" ht="12.7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8"/>
    </row>
    <row r="451" spans="1:42" ht="12.7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8"/>
    </row>
    <row r="452" spans="1:42" ht="12.7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8"/>
    </row>
    <row r="453" spans="1:42" ht="12.7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8"/>
    </row>
    <row r="454" spans="1:42" ht="12.7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8"/>
    </row>
    <row r="455" spans="1:42" ht="12.7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8"/>
    </row>
    <row r="456" spans="1:42" ht="12.7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8"/>
    </row>
    <row r="457" spans="1:42" ht="12.7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8"/>
    </row>
    <row r="458" spans="1:42" ht="12.7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8"/>
    </row>
    <row r="459" spans="1:42" ht="12.7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8"/>
    </row>
    <row r="460" spans="1:42" ht="12.7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8"/>
    </row>
    <row r="461" spans="1:42" ht="12.7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8"/>
    </row>
    <row r="462" spans="1:42" ht="12.7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8"/>
    </row>
    <row r="463" spans="1:42" ht="12.7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8"/>
    </row>
    <row r="464" spans="1:42" ht="12.7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8"/>
    </row>
    <row r="465" spans="1:42" ht="12.7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8"/>
    </row>
    <row r="466" spans="1:42" ht="12.7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8"/>
    </row>
    <row r="467" spans="1:42" ht="12.7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8"/>
    </row>
    <row r="468" spans="1:42" ht="12.7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8"/>
    </row>
    <row r="469" spans="1:42" ht="12.7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8"/>
    </row>
    <row r="470" spans="1:42" ht="12.7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8"/>
    </row>
    <row r="471" spans="1:42" ht="12.7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8"/>
    </row>
    <row r="472" spans="1:42" ht="12.7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8"/>
    </row>
    <row r="473" spans="1:42" ht="12.7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8"/>
    </row>
    <row r="474" spans="1:42" ht="12.7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8"/>
    </row>
    <row r="475" spans="1:42" ht="12.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8"/>
    </row>
    <row r="476" spans="1:42" ht="12.7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8"/>
    </row>
    <row r="477" spans="1:42" ht="12.7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8"/>
    </row>
    <row r="478" spans="1:42" ht="12.7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8"/>
    </row>
    <row r="479" spans="1:42" ht="12.7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8"/>
    </row>
    <row r="480" spans="1:42" ht="12.7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8"/>
    </row>
    <row r="481" spans="1:42" ht="12.7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8"/>
    </row>
    <row r="482" spans="1:42" ht="12.7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8"/>
    </row>
    <row r="483" spans="1:42" ht="12.7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8"/>
    </row>
    <row r="484" spans="1:42" ht="12.7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8"/>
    </row>
    <row r="485" spans="1:42" ht="12.7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8"/>
    </row>
    <row r="486" spans="1:42" ht="12.7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8"/>
    </row>
    <row r="487" spans="1:42" ht="12.7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8"/>
    </row>
    <row r="488" spans="1:42" ht="12.7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8"/>
    </row>
    <row r="489" spans="1:42" ht="12.7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8"/>
    </row>
    <row r="490" spans="1:42" ht="12.7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8"/>
    </row>
    <row r="491" spans="1:42" ht="12.7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8"/>
    </row>
    <row r="492" spans="1:42" ht="12.7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8"/>
    </row>
    <row r="493" spans="1:42" ht="12.7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8"/>
    </row>
    <row r="494" spans="1:42" ht="12.7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8"/>
    </row>
    <row r="495" spans="1:42" ht="12.7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8"/>
    </row>
    <row r="496" spans="1:42" ht="12.7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8"/>
    </row>
    <row r="497" spans="1:42" ht="12.7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8"/>
    </row>
    <row r="498" spans="1:42" ht="12.7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8"/>
    </row>
    <row r="499" spans="1:42" ht="12.7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8"/>
    </row>
    <row r="500" spans="1:42" ht="12.7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8"/>
    </row>
    <row r="501" spans="1:42" ht="12.7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8"/>
    </row>
    <row r="502" spans="1:42" ht="12.7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8"/>
    </row>
    <row r="503" spans="1:42" ht="12.7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8"/>
    </row>
    <row r="504" spans="1:42" ht="12.7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8"/>
    </row>
    <row r="505" spans="1:42" ht="12.7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8"/>
    </row>
    <row r="506" spans="1:42" ht="12.7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8"/>
    </row>
    <row r="507" spans="1:42" ht="12.7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8"/>
    </row>
    <row r="508" spans="1:42" ht="12.7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8"/>
    </row>
    <row r="509" spans="1:42" ht="12.7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8"/>
    </row>
    <row r="510" spans="1:42" ht="12.7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8"/>
    </row>
    <row r="511" spans="1:42" ht="12.7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8"/>
    </row>
    <row r="512" spans="1:42" ht="12.7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8"/>
    </row>
    <row r="513" spans="1:42" ht="12.7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8"/>
    </row>
    <row r="514" spans="1:42" ht="12.7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8"/>
    </row>
    <row r="515" spans="1:42" ht="12.7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8"/>
    </row>
    <row r="516" spans="1:42" ht="12.7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8"/>
    </row>
    <row r="517" spans="1:42" ht="12.7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8"/>
    </row>
    <row r="518" spans="1:42" ht="12.7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8"/>
    </row>
    <row r="519" spans="1:42" ht="12.7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8"/>
    </row>
    <row r="520" spans="1:42" ht="12.7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8"/>
    </row>
    <row r="521" spans="1:42" ht="12.7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8"/>
    </row>
    <row r="522" spans="1:42" ht="12.7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8"/>
    </row>
    <row r="523" spans="1:42" ht="12.7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8"/>
    </row>
    <row r="524" spans="1:42" ht="12.7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8"/>
    </row>
    <row r="525" spans="1:42" ht="12.7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8"/>
    </row>
    <row r="526" spans="1:42" ht="12.7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8"/>
    </row>
    <row r="527" spans="1:42" ht="12.7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8"/>
    </row>
    <row r="528" spans="1:42" ht="12.7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8"/>
    </row>
    <row r="529" spans="1:42" ht="12.7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8"/>
    </row>
    <row r="530" spans="1:42" ht="12.7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8"/>
    </row>
    <row r="531" spans="1:42" ht="12.7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8"/>
    </row>
    <row r="532" spans="1:42" ht="12.7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8"/>
    </row>
    <row r="533" spans="1:42" ht="12.7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8"/>
    </row>
    <row r="534" spans="1:42" ht="12.7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8"/>
    </row>
    <row r="535" spans="1:42" ht="12.7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8"/>
    </row>
    <row r="536" spans="1:42" ht="12.7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8"/>
    </row>
    <row r="537" spans="1:42" ht="12.7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8"/>
    </row>
    <row r="538" spans="1:42" ht="12.7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8"/>
    </row>
    <row r="539" spans="1:42" ht="12.7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8"/>
    </row>
    <row r="540" spans="1:42" ht="12.7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8"/>
    </row>
    <row r="541" spans="1:42" ht="12.7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8"/>
    </row>
    <row r="542" spans="1:42" ht="12.7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8"/>
    </row>
    <row r="543" spans="1:42" ht="12.7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8"/>
    </row>
    <row r="544" spans="1:42" ht="12.7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8"/>
    </row>
    <row r="545" spans="1:42" ht="12.7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8"/>
    </row>
    <row r="546" spans="1:42" ht="12.7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8"/>
    </row>
    <row r="547" spans="1:42" ht="12.7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8"/>
    </row>
    <row r="548" spans="1:42" ht="12.7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8"/>
    </row>
    <row r="549" spans="1:42" ht="12.7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8"/>
    </row>
    <row r="550" spans="1:42" ht="12.7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8"/>
    </row>
    <row r="551" spans="1:42" ht="12.7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8"/>
    </row>
    <row r="552" spans="1:42" ht="12.7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8"/>
    </row>
    <row r="553" spans="1:42" ht="12.7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8"/>
    </row>
    <row r="554" spans="1:42" ht="12.7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8"/>
    </row>
    <row r="555" spans="1:42" ht="12.7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8"/>
    </row>
    <row r="556" spans="1:42" ht="12.7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8"/>
    </row>
    <row r="557" spans="1:42" ht="12.7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8"/>
    </row>
    <row r="558" spans="1:42" ht="12.7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8"/>
    </row>
    <row r="559" spans="1:42" ht="12.7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8"/>
    </row>
    <row r="560" spans="1:42" ht="12.7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8"/>
    </row>
    <row r="561" spans="1:42" ht="12.7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8"/>
    </row>
    <row r="562" spans="1:42" ht="12.7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8"/>
    </row>
    <row r="563" spans="1:42" ht="12.7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8"/>
    </row>
    <row r="564" spans="1:42" ht="12.7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8"/>
    </row>
    <row r="565" spans="1:42" ht="12.7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8"/>
    </row>
    <row r="566" spans="1:42" ht="12.7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8"/>
    </row>
    <row r="567" spans="1:42" ht="12.7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8"/>
    </row>
    <row r="568" spans="1:42" ht="12.7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8"/>
    </row>
    <row r="569" spans="1:42" ht="12.7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8"/>
    </row>
    <row r="570" spans="1:42" ht="12.7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8"/>
    </row>
    <row r="571" spans="1:42" ht="12.7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8"/>
    </row>
    <row r="572" spans="1:42" ht="12.7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8"/>
    </row>
    <row r="573" spans="1:42" ht="12.7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8"/>
    </row>
    <row r="574" spans="1:42" ht="12.7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8"/>
    </row>
    <row r="575" spans="1:42" ht="12.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8"/>
    </row>
    <row r="576" spans="1:42" ht="12.7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8"/>
    </row>
    <row r="577" spans="1:42" ht="12.7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8"/>
    </row>
    <row r="578" spans="1:42" ht="12.7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8"/>
    </row>
    <row r="579" spans="1:42" ht="12.7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8"/>
    </row>
    <row r="580" spans="1:42" ht="12.7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8"/>
    </row>
    <row r="581" spans="1:42" ht="12.7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8"/>
    </row>
    <row r="582" spans="1:42" ht="12.7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8"/>
    </row>
    <row r="583" spans="1:42" ht="12.7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8"/>
    </row>
    <row r="584" spans="1:42" ht="12.7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8"/>
    </row>
    <row r="585" spans="1:42" ht="12.7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8"/>
    </row>
    <row r="586" spans="1:42" ht="12.7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8"/>
    </row>
    <row r="587" spans="1:42" ht="12.7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8"/>
    </row>
    <row r="588" spans="1:42" ht="12.7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8"/>
    </row>
    <row r="589" spans="1:42" ht="12.7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8"/>
    </row>
    <row r="590" spans="1:42" ht="12.7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8"/>
    </row>
    <row r="591" spans="1:42" ht="12.7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8"/>
    </row>
    <row r="592" spans="1:42" ht="12.7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8"/>
    </row>
    <row r="593" spans="1:42" ht="12.7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8"/>
    </row>
    <row r="594" spans="1:42" ht="12.7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8"/>
    </row>
    <row r="595" spans="1:42" ht="12.7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8"/>
    </row>
    <row r="596" spans="1:42" ht="12.7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8"/>
    </row>
    <row r="597" spans="1:42" ht="12.7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8"/>
    </row>
    <row r="598" spans="1:42" ht="12.7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8"/>
    </row>
    <row r="599" spans="1:42" ht="12.7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8"/>
    </row>
    <row r="600" spans="1:42" ht="12.7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8"/>
    </row>
    <row r="601" spans="1:42" ht="12.7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8"/>
    </row>
    <row r="602" spans="1:42" ht="12.7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8"/>
    </row>
    <row r="603" spans="1:42" ht="12.7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8"/>
    </row>
    <row r="604" spans="1:42" ht="12.7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8"/>
    </row>
    <row r="605" spans="1:42" ht="12.7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8"/>
    </row>
    <row r="606" spans="1:42" ht="12.7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8"/>
    </row>
    <row r="607" spans="1:42" ht="12.7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8"/>
    </row>
    <row r="608" spans="1:42" ht="12.7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8"/>
    </row>
    <row r="609" spans="1:42" ht="12.7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8"/>
    </row>
    <row r="610" spans="1:42" ht="12.7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8"/>
    </row>
    <row r="611" spans="1:42" ht="12.7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8"/>
    </row>
    <row r="612" spans="1:42" ht="12.7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8"/>
    </row>
    <row r="613" spans="1:42" ht="12.7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8"/>
    </row>
    <row r="614" spans="1:42" ht="12.7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8"/>
    </row>
    <row r="615" spans="1:42" ht="12.7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8"/>
    </row>
    <row r="616" spans="1:42" ht="12.7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8"/>
    </row>
    <row r="617" spans="1:42" ht="12.7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8"/>
    </row>
    <row r="618" spans="1:42" ht="12.7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8"/>
    </row>
    <row r="619" spans="1:42" ht="12.7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8"/>
    </row>
    <row r="620" spans="1:42" ht="12.7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8"/>
    </row>
    <row r="621" spans="1:42" ht="12.7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8"/>
    </row>
    <row r="622" spans="1:42" ht="12.7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8"/>
    </row>
    <row r="623" spans="1:42" ht="12.7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8"/>
    </row>
    <row r="624" spans="1:42" ht="12.7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8"/>
    </row>
    <row r="625" spans="1:42" ht="12.7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8"/>
    </row>
    <row r="626" spans="1:42" ht="12.7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8"/>
    </row>
    <row r="627" spans="1:42" ht="12.7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8"/>
    </row>
    <row r="628" spans="1:42" ht="12.7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8"/>
    </row>
    <row r="629" spans="1:42" ht="12.7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8"/>
    </row>
    <row r="630" spans="1:42" ht="12.7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8"/>
    </row>
    <row r="631" spans="1:42" ht="12.7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8"/>
    </row>
    <row r="632" spans="1:42" ht="12.7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8"/>
    </row>
    <row r="633" spans="1:42" ht="12.7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8"/>
    </row>
    <row r="634" spans="1:42" ht="12.7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8"/>
    </row>
    <row r="635" spans="1:42" ht="12.7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8"/>
    </row>
    <row r="636" spans="1:42" ht="12.7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8"/>
    </row>
    <row r="637" spans="1:42" ht="12.7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8"/>
    </row>
    <row r="638" spans="1:42" ht="12.7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8"/>
    </row>
    <row r="639" spans="1:42" ht="12.7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8"/>
    </row>
    <row r="640" spans="1:42" ht="12.7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8"/>
    </row>
    <row r="641" spans="1:42" ht="12.7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8"/>
    </row>
    <row r="642" spans="1:42" ht="12.7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8"/>
    </row>
    <row r="643" spans="1:42" ht="12.7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8"/>
    </row>
    <row r="644" spans="1:42" ht="12.7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8"/>
    </row>
    <row r="645" spans="1:42" ht="12.7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8"/>
    </row>
    <row r="646" spans="1:42" ht="12.7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8"/>
    </row>
    <row r="647" spans="1:42" ht="12.7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8"/>
    </row>
    <row r="648" spans="1:42" ht="12.7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8"/>
    </row>
    <row r="649" spans="1:42" ht="12.7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8"/>
    </row>
    <row r="650" spans="1:42" ht="12.7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8"/>
    </row>
    <row r="651" spans="1:42" ht="12.7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8"/>
    </row>
    <row r="652" spans="1:42" ht="12.7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8"/>
    </row>
    <row r="653" spans="1:42" ht="12.7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8"/>
    </row>
    <row r="654" spans="1:42" ht="12.7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8"/>
    </row>
    <row r="655" spans="1:42" ht="12.7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8"/>
    </row>
    <row r="656" spans="1:42" ht="12.7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8"/>
    </row>
    <row r="657" spans="1:42" ht="12.7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8"/>
    </row>
    <row r="658" spans="1:42" ht="12.7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8"/>
    </row>
    <row r="659" spans="1:42" ht="12.7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8"/>
    </row>
    <row r="660" spans="1:42" ht="12.7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8"/>
    </row>
    <row r="661" spans="1:42" ht="12.7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8"/>
    </row>
    <row r="662" spans="1:42" ht="12.7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8"/>
    </row>
    <row r="663" spans="1:42" ht="12.7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8"/>
    </row>
    <row r="664" spans="1:42" ht="12.7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8"/>
    </row>
    <row r="665" spans="1:42" ht="12.7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8"/>
    </row>
    <row r="666" spans="1:42" ht="12.7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8"/>
    </row>
    <row r="667" spans="1:42" ht="12.7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8"/>
    </row>
    <row r="668" spans="1:42" ht="12.7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8"/>
    </row>
    <row r="669" spans="1:42" ht="12.7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8"/>
    </row>
    <row r="670" spans="1:42" ht="12.7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8"/>
    </row>
    <row r="671" spans="1:42" ht="12.7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8"/>
    </row>
    <row r="672" spans="1:42" ht="12.7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8"/>
    </row>
    <row r="673" spans="1:42" ht="12.7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8"/>
    </row>
    <row r="674" spans="1:42" ht="12.7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8"/>
    </row>
    <row r="675" spans="1:42" ht="12.7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8"/>
    </row>
    <row r="676" spans="1:42" ht="12.7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8"/>
    </row>
    <row r="677" spans="1:42" ht="12.7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8"/>
    </row>
    <row r="678" spans="1:42" ht="12.7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8"/>
    </row>
    <row r="679" spans="1:42" ht="12.7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8"/>
    </row>
    <row r="680" spans="1:42" ht="12.7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8"/>
    </row>
    <row r="681" spans="1:42" ht="12.7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8"/>
    </row>
    <row r="682" spans="1:42" ht="12.7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8"/>
    </row>
    <row r="683" spans="1:42" ht="12.7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8"/>
    </row>
    <row r="684" spans="1:42" ht="12.7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8"/>
    </row>
    <row r="685" spans="1:42" ht="12.7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8"/>
    </row>
    <row r="686" spans="1:42" ht="12.7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8"/>
    </row>
    <row r="687" spans="1:42" ht="12.7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8"/>
    </row>
    <row r="688" spans="1:42" ht="12.7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8"/>
    </row>
    <row r="689" spans="1:42" ht="12.7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8"/>
    </row>
    <row r="690" spans="1:42" ht="12.7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8"/>
    </row>
    <row r="691" spans="1:42" ht="12.7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8"/>
    </row>
    <row r="692" spans="1:42" ht="12.7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8"/>
    </row>
    <row r="693" spans="1:42" ht="12.7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8"/>
    </row>
    <row r="694" spans="1:42" ht="12.7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8"/>
    </row>
    <row r="695" spans="1:42" ht="12.7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8"/>
    </row>
    <row r="696" spans="1:42" ht="12.7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8"/>
    </row>
    <row r="697" spans="1:42" ht="12.7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8"/>
    </row>
    <row r="698" spans="1:42" ht="12.7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8"/>
    </row>
    <row r="699" spans="1:42" ht="12.7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8"/>
    </row>
    <row r="700" spans="1:42" ht="12.7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8"/>
    </row>
    <row r="701" spans="1:42" ht="12.7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8"/>
    </row>
    <row r="702" spans="1:42" ht="12.7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8"/>
    </row>
    <row r="703" spans="1:42" ht="12.7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8"/>
    </row>
    <row r="704" spans="1:42" ht="12.7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8"/>
    </row>
    <row r="705" spans="1:42" ht="12.7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8"/>
    </row>
    <row r="706" spans="1:42" ht="12.7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8"/>
    </row>
    <row r="707" spans="1:42" ht="12.7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8"/>
    </row>
    <row r="708" spans="1:42" ht="12.7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8"/>
    </row>
    <row r="709" spans="1:42" ht="12.7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8"/>
    </row>
    <row r="710" spans="1:42" ht="12.7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8"/>
    </row>
    <row r="711" spans="1:42" ht="12.7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8"/>
    </row>
    <row r="712" spans="1:42" ht="12.7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8"/>
    </row>
    <row r="713" spans="1:42" ht="12.7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8"/>
    </row>
    <row r="714" spans="1:42" ht="12.7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8"/>
    </row>
    <row r="715" spans="1:42" ht="12.7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8"/>
    </row>
    <row r="716" spans="1:42" ht="12.7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8"/>
    </row>
    <row r="717" spans="1:42" ht="12.7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8"/>
    </row>
    <row r="718" spans="1:42" ht="12.7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8"/>
    </row>
    <row r="719" spans="1:42" ht="12.7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8"/>
    </row>
    <row r="720" spans="1:42" ht="12.7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8"/>
    </row>
    <row r="721" spans="1:42" ht="12.7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8"/>
    </row>
    <row r="722" spans="1:42" ht="12.7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8"/>
    </row>
    <row r="723" spans="1:42" ht="12.7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8"/>
    </row>
    <row r="724" spans="1:42" ht="12.7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8"/>
    </row>
    <row r="725" spans="1:42" ht="12.7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8"/>
    </row>
    <row r="726" spans="1:42" ht="12.7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8"/>
    </row>
    <row r="727" spans="1:42" ht="12.7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8"/>
    </row>
    <row r="728" spans="1:42" ht="12.7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8"/>
    </row>
    <row r="729" spans="1:42" ht="12.7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8"/>
    </row>
    <row r="730" spans="1:42" ht="12.7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8"/>
    </row>
    <row r="731" spans="1:42" ht="12.7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8"/>
    </row>
    <row r="732" spans="1:42" ht="12.7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8"/>
    </row>
    <row r="733" spans="1:42" ht="12.7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8"/>
    </row>
    <row r="734" spans="1:42" ht="12.7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8"/>
    </row>
    <row r="735" spans="1:42" ht="12.7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8"/>
    </row>
    <row r="736" spans="1:42" ht="12.7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8"/>
    </row>
    <row r="737" spans="1:42" ht="12.7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8"/>
    </row>
    <row r="738" spans="1:42" ht="12.7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8"/>
    </row>
    <row r="739" spans="1:42" ht="12.7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8"/>
    </row>
    <row r="740" spans="1:42" ht="12.7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8"/>
    </row>
    <row r="741" spans="1:42" ht="12.7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8"/>
    </row>
    <row r="742" spans="1:42" ht="12.7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8"/>
    </row>
    <row r="743" spans="1:42" ht="12.7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8"/>
    </row>
    <row r="744" spans="1:42" ht="12.7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8"/>
    </row>
    <row r="745" spans="1:42" ht="12.7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8"/>
    </row>
    <row r="746" spans="1:42" ht="12.7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8"/>
    </row>
    <row r="747" spans="1:42" ht="12.7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8"/>
    </row>
    <row r="748" spans="1:42" ht="12.7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8"/>
    </row>
    <row r="749" spans="1:42" ht="12.7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8"/>
    </row>
    <row r="750" spans="1:42" ht="12.7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8"/>
    </row>
    <row r="751" spans="1:42" ht="12.7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8"/>
    </row>
    <row r="752" spans="1:42" ht="12.7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8"/>
    </row>
    <row r="753" spans="1:42" ht="12.7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8"/>
    </row>
    <row r="754" spans="1:42" ht="12.7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8"/>
    </row>
    <row r="755" spans="1:42" ht="12.7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8"/>
    </row>
    <row r="756" spans="1:42" ht="12.7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8"/>
    </row>
    <row r="757" spans="1:42" ht="12.7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8"/>
    </row>
    <row r="758" spans="1:42" ht="12.7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8"/>
    </row>
    <row r="759" spans="1:42" ht="12.7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8"/>
    </row>
    <row r="760" spans="1:42" ht="12.7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8"/>
    </row>
    <row r="761" spans="1:42" ht="12.7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8"/>
    </row>
    <row r="762" spans="1:42" ht="12.7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8"/>
    </row>
    <row r="763" spans="1:42" ht="12.7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8"/>
    </row>
    <row r="764" spans="1:42" ht="12.7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8"/>
    </row>
    <row r="765" spans="1:42" ht="12.7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8"/>
    </row>
    <row r="766" spans="1:42" ht="12.7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8"/>
    </row>
    <row r="767" spans="1:42" ht="12.7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8"/>
    </row>
    <row r="768" spans="1:42" ht="12.7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8"/>
    </row>
    <row r="769" spans="1:42" ht="12.7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8"/>
    </row>
    <row r="770" spans="1:42" ht="12.7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8"/>
    </row>
    <row r="771" spans="1:42" ht="12.7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8"/>
    </row>
    <row r="772" spans="1:42" ht="12.7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8"/>
    </row>
    <row r="773" spans="1:42" ht="12.7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8"/>
    </row>
    <row r="774" spans="1:42" ht="12.7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8"/>
    </row>
    <row r="775" spans="1:42" ht="12.7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8"/>
    </row>
    <row r="776" spans="1:42" ht="12.7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8"/>
    </row>
    <row r="777" spans="1:42" ht="12.7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8"/>
    </row>
    <row r="778" spans="1:42" ht="12.7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8"/>
    </row>
    <row r="779" spans="1:42" ht="12.7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8"/>
    </row>
    <row r="780" spans="1:42" ht="12.7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8"/>
    </row>
    <row r="781" spans="1:42" ht="12.7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8"/>
    </row>
    <row r="782" spans="1:42" ht="12.7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8"/>
    </row>
    <row r="783" spans="1:42" ht="12.7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8"/>
    </row>
    <row r="784" spans="1:42" ht="12.7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8"/>
    </row>
    <row r="785" spans="1:42" ht="12.7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8"/>
    </row>
    <row r="786" spans="1:42" ht="12.7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8"/>
    </row>
    <row r="787" spans="1:42" ht="12.7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8"/>
    </row>
    <row r="788" spans="1:42" ht="12.7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8"/>
    </row>
    <row r="789" spans="1:42" ht="12.7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8"/>
    </row>
    <row r="790" spans="1:42" ht="12.7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8"/>
    </row>
    <row r="791" spans="1:42" ht="12.7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8"/>
    </row>
    <row r="792" spans="1:42" ht="12.7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8"/>
    </row>
    <row r="793" spans="1:42" ht="12.7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8"/>
    </row>
    <row r="794" spans="1:42" ht="12.7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8"/>
    </row>
    <row r="795" spans="1:42" ht="12.7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8"/>
    </row>
    <row r="796" spans="1:42" ht="12.7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8"/>
    </row>
    <row r="797" spans="1:42" ht="12.7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8"/>
    </row>
    <row r="798" spans="1:42" ht="12.7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8"/>
    </row>
    <row r="799" spans="1:42" ht="12.7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8"/>
    </row>
    <row r="800" spans="1:42" ht="12.7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8"/>
    </row>
    <row r="801" spans="1:42" ht="12.7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8"/>
    </row>
    <row r="802" spans="1:42" ht="12.7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8"/>
    </row>
    <row r="803" spans="1:42" ht="12.7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8"/>
    </row>
    <row r="804" spans="1:42" ht="12.7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8"/>
    </row>
    <row r="805" spans="1:42" ht="12.7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8"/>
    </row>
    <row r="806" spans="1:42" ht="12.7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8"/>
    </row>
    <row r="807" spans="1:42" ht="12.7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8"/>
    </row>
    <row r="808" spans="1:42" ht="12.7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8"/>
    </row>
    <row r="809" spans="1:42" ht="12.7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8"/>
    </row>
    <row r="810" spans="1:42" ht="12.7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8"/>
    </row>
    <row r="811" spans="1:42" ht="12.7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8"/>
    </row>
    <row r="812" spans="1:42" ht="12.7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8"/>
    </row>
    <row r="813" spans="1:42" ht="12.7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8"/>
    </row>
    <row r="814" spans="1:42" ht="12.7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8"/>
    </row>
    <row r="815" spans="1:42" ht="12.7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8"/>
    </row>
    <row r="816" spans="1:42" ht="12.7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8"/>
    </row>
    <row r="817" spans="1:42" ht="12.7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8"/>
    </row>
    <row r="818" spans="1:42" ht="12.7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8"/>
    </row>
    <row r="819" spans="1:42" ht="12.7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8"/>
    </row>
    <row r="820" spans="1:42" ht="12.7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8"/>
    </row>
    <row r="821" spans="1:42" ht="12.7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8"/>
    </row>
    <row r="822" spans="1:42" ht="12.7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8"/>
    </row>
    <row r="823" spans="1:42" ht="12.7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8"/>
    </row>
    <row r="824" spans="1:42" ht="12.7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8"/>
    </row>
    <row r="825" spans="1:42" ht="12.7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8"/>
    </row>
    <row r="826" spans="1:42" ht="12.7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8"/>
    </row>
    <row r="827" spans="1:42" ht="12.7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8"/>
    </row>
    <row r="828" spans="1:42" ht="12.7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8"/>
    </row>
    <row r="829" spans="1:42" ht="12.7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8"/>
    </row>
    <row r="830" spans="1:42" ht="12.7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8"/>
    </row>
    <row r="831" spans="1:42" ht="12.7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8"/>
    </row>
    <row r="832" spans="1:42" ht="12.7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8"/>
    </row>
    <row r="833" spans="1:42" ht="12.7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8"/>
    </row>
    <row r="834" spans="1:42" ht="12.7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8"/>
    </row>
    <row r="835" spans="1:42" ht="12.7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8"/>
    </row>
    <row r="836" spans="1:42" ht="12.7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8"/>
    </row>
    <row r="837" spans="1:42" ht="12.7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8"/>
    </row>
    <row r="838" spans="1:42" ht="12.7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8"/>
    </row>
    <row r="839" spans="1:42" ht="12.7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8"/>
    </row>
    <row r="840" spans="1:42" ht="12.7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8"/>
    </row>
    <row r="841" spans="1:42" ht="12.7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8"/>
    </row>
    <row r="842" spans="1:42" ht="12.7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8"/>
    </row>
    <row r="843" spans="1:42" ht="12.7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8"/>
    </row>
    <row r="844" spans="1:42" ht="12.7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8"/>
    </row>
    <row r="845" spans="1:42" ht="12.7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8"/>
    </row>
    <row r="846" spans="1:42" ht="12.7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8"/>
    </row>
    <row r="847" spans="1:42" ht="12.7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8"/>
    </row>
    <row r="848" spans="1:42" ht="12.7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8"/>
    </row>
    <row r="849" spans="1:42" ht="12.7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8"/>
    </row>
    <row r="850" spans="1:42" ht="12.7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8"/>
    </row>
    <row r="851" spans="1:42" ht="12.7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8"/>
    </row>
    <row r="852" spans="1:42" ht="12.7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8"/>
    </row>
    <row r="853" spans="1:42" ht="12.7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8"/>
    </row>
    <row r="854" spans="1:42" ht="12.7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8"/>
    </row>
    <row r="855" spans="1:42" ht="12.7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8"/>
    </row>
    <row r="856" spans="1:42" ht="12.7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8"/>
    </row>
    <row r="857" spans="1:42" ht="12.7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8"/>
    </row>
    <row r="858" spans="1:42" ht="12.7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8"/>
    </row>
    <row r="859" spans="1:42" ht="12.7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8"/>
    </row>
    <row r="860" spans="1:42" ht="12.7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8"/>
    </row>
    <row r="861" spans="1:42" ht="12.7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8"/>
    </row>
    <row r="862" spans="1:42" ht="12.7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8"/>
    </row>
    <row r="863" spans="1:42" ht="12.7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8"/>
    </row>
    <row r="864" spans="1:42" ht="12.7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8"/>
    </row>
    <row r="865" spans="1:42" ht="12.7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8"/>
    </row>
    <row r="866" spans="1:42" ht="12.7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8"/>
    </row>
    <row r="867" spans="1:42" ht="12.7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8"/>
    </row>
    <row r="868" spans="1:42" ht="12.7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8"/>
    </row>
    <row r="869" spans="1:42" ht="12.7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8"/>
    </row>
    <row r="870" spans="1:42" ht="12.7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8"/>
    </row>
    <row r="871" spans="1:42" ht="12.7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8"/>
    </row>
    <row r="872" spans="1:42" ht="12.7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8"/>
    </row>
    <row r="873" spans="1:42" ht="12.7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8"/>
    </row>
    <row r="874" spans="1:42" ht="12.7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8"/>
    </row>
    <row r="875" spans="1:42" ht="12.7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8"/>
    </row>
    <row r="876" spans="1:42" ht="12.7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8"/>
    </row>
    <row r="877" spans="1:42" ht="12.7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8"/>
    </row>
    <row r="878" spans="1:42" ht="12.7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8"/>
    </row>
    <row r="879" spans="1:42" ht="12.7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8"/>
    </row>
    <row r="880" spans="1:42" ht="12.7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8"/>
    </row>
    <row r="881" spans="1:42" ht="12.7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8"/>
    </row>
    <row r="882" spans="1:42" ht="12.7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8"/>
    </row>
    <row r="883" spans="1:42" ht="12.7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8"/>
    </row>
    <row r="884" spans="1:42" ht="12.7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8"/>
    </row>
    <row r="885" spans="1:42" ht="12.7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8"/>
    </row>
    <row r="886" spans="1:42" ht="12.7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8"/>
    </row>
    <row r="887" spans="1:42" ht="12.7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8"/>
    </row>
    <row r="888" spans="1:42" ht="12.7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8"/>
    </row>
    <row r="889" spans="1:42" ht="12.7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8"/>
    </row>
    <row r="890" spans="1:42" ht="12.7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8"/>
    </row>
    <row r="891" spans="1:42" ht="12.7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8"/>
    </row>
    <row r="892" spans="1:42" ht="12.7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8"/>
    </row>
    <row r="893" spans="1:42" ht="12.7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8"/>
    </row>
    <row r="894" spans="1:42" ht="12.7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8"/>
    </row>
    <row r="895" spans="1:42" ht="12.7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8"/>
    </row>
    <row r="896" spans="1:42" ht="12.7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8"/>
    </row>
    <row r="897" spans="1:42" ht="12.7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8"/>
    </row>
    <row r="898" spans="1:42" ht="12.7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8"/>
    </row>
    <row r="899" spans="1:42" ht="12.7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8"/>
    </row>
    <row r="900" spans="1:42" ht="12.7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8"/>
    </row>
    <row r="901" spans="1:42" ht="12.7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8"/>
    </row>
    <row r="902" spans="1:42" ht="12.7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8"/>
    </row>
    <row r="903" spans="1:42" ht="12.7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8"/>
    </row>
    <row r="904" spans="1:42" ht="12.7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8"/>
    </row>
    <row r="905" spans="1:42" ht="12.7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8"/>
    </row>
    <row r="906" spans="1:42" ht="12.7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8"/>
    </row>
    <row r="907" spans="1:42" ht="12.7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8"/>
    </row>
    <row r="908" spans="1:42" ht="12.7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8"/>
    </row>
    <row r="909" spans="1:42" ht="12.7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8"/>
    </row>
    <row r="910" spans="1:42" ht="12.7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8"/>
    </row>
    <row r="911" spans="1:42" ht="12.7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8"/>
    </row>
    <row r="912" spans="1:42" ht="12.7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8"/>
    </row>
    <row r="913" spans="1:42" ht="12.7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8"/>
    </row>
    <row r="914" spans="1:42" ht="12.7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8"/>
    </row>
    <row r="915" spans="1:42" ht="12.7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8"/>
    </row>
    <row r="916" spans="1:42" ht="12.7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8"/>
    </row>
    <row r="917" spans="1:42" ht="12.7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8"/>
    </row>
    <row r="918" spans="1:42" ht="12.7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8"/>
    </row>
    <row r="919" spans="1:42" ht="12.7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8"/>
    </row>
    <row r="920" spans="1:42" ht="12.7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8"/>
    </row>
    <row r="921" spans="1:42" ht="12.7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8"/>
    </row>
    <row r="922" spans="1:42" ht="12.7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8"/>
    </row>
    <row r="923" spans="1:42" ht="12.7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8"/>
    </row>
    <row r="924" spans="1:42" ht="12.7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8"/>
    </row>
    <row r="925" spans="1:42" ht="12.7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8"/>
    </row>
    <row r="926" spans="1:42" ht="12.7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8"/>
    </row>
    <row r="927" spans="1:42" ht="12.7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8"/>
    </row>
    <row r="928" spans="1:42" ht="12.7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8"/>
    </row>
    <row r="929" spans="1:42" ht="12.7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8"/>
    </row>
    <row r="930" spans="1:42" ht="12.7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8"/>
    </row>
    <row r="931" spans="1:42" ht="12.7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8"/>
    </row>
    <row r="932" spans="1:42" ht="12.7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8"/>
    </row>
    <row r="933" spans="1:42" ht="12.7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8"/>
    </row>
    <row r="934" spans="1:42" ht="12.7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8"/>
    </row>
    <row r="935" spans="1:42" ht="12.7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8"/>
    </row>
    <row r="936" spans="1:42" ht="12.7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8"/>
    </row>
    <row r="937" spans="1:42" ht="12.7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8"/>
    </row>
    <row r="938" spans="1:42" ht="12.7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8"/>
    </row>
    <row r="939" spans="1:42" ht="12.7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8"/>
    </row>
    <row r="940" spans="1:42" ht="12.7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8"/>
    </row>
    <row r="941" spans="1:42" ht="12.7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8"/>
    </row>
    <row r="942" spans="1:42" ht="12.7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8"/>
    </row>
    <row r="943" spans="1:42" ht="12.7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8"/>
    </row>
    <row r="944" spans="1:42" ht="12.7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8"/>
    </row>
    <row r="945" spans="1:42" ht="12.7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8"/>
    </row>
    <row r="946" spans="1:42" ht="12.7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8"/>
    </row>
    <row r="947" spans="1:42" ht="12.7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8"/>
    </row>
    <row r="948" spans="1:42" ht="12.7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8"/>
    </row>
    <row r="949" spans="1:42" ht="12.7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8"/>
    </row>
    <row r="950" spans="1:42" ht="12.7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8"/>
    </row>
    <row r="951" spans="1:42" ht="12.7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8"/>
    </row>
    <row r="952" spans="1:42" ht="12.7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8"/>
    </row>
    <row r="953" spans="1:42" ht="12.7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8"/>
    </row>
    <row r="954" spans="1:42" ht="12.7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8"/>
    </row>
    <row r="955" spans="1:42" ht="12.7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8"/>
    </row>
    <row r="956" spans="1:42" ht="12.7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8"/>
    </row>
    <row r="957" spans="1:42" ht="12.7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8"/>
    </row>
    <row r="958" spans="1:42" ht="12.7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8"/>
    </row>
    <row r="959" spans="1:42" ht="12.7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8"/>
    </row>
    <row r="960" spans="1:42" ht="12.7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8"/>
    </row>
    <row r="961" spans="1:42" ht="12.7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8"/>
    </row>
    <row r="962" spans="1:42" ht="12.7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8"/>
    </row>
    <row r="963" spans="1:42" ht="12.7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8"/>
    </row>
    <row r="964" spans="1:42" ht="12.7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8"/>
    </row>
    <row r="965" spans="1:42" ht="12.7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8"/>
    </row>
    <row r="966" spans="1:42" ht="12.7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8"/>
    </row>
    <row r="967" spans="1:42" ht="12.7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8"/>
    </row>
    <row r="968" spans="1:42" ht="12.7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8"/>
    </row>
    <row r="969" spans="1:42" ht="12.7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8"/>
    </row>
    <row r="970" spans="1:42" ht="12.7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8"/>
    </row>
    <row r="971" spans="1:42" ht="12.7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8"/>
    </row>
    <row r="972" spans="1:42" ht="12.7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8"/>
    </row>
    <row r="973" spans="1:42" ht="12.7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8"/>
    </row>
    <row r="974" spans="1:42" ht="12.7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8"/>
    </row>
    <row r="975" spans="1:42" ht="12.7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8"/>
    </row>
    <row r="976" spans="1:42" ht="12.7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8"/>
    </row>
    <row r="977" spans="1:42" ht="12.7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8"/>
    </row>
    <row r="978" spans="1:42" ht="12.7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8"/>
    </row>
    <row r="979" spans="1:42" ht="12.7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8"/>
    </row>
    <row r="980" spans="1:42" ht="12.7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8"/>
    </row>
    <row r="981" spans="1:42" ht="12.7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8"/>
    </row>
    <row r="982" spans="1:42" ht="12.7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8"/>
    </row>
    <row r="983" spans="1:42" ht="12.7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8"/>
    </row>
    <row r="984" spans="1:42" ht="12.7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8"/>
    </row>
    <row r="985" spans="1:42" ht="12.7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8"/>
    </row>
    <row r="986" spans="1:42" ht="12.7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8"/>
    </row>
    <row r="987" spans="1:42" ht="12.7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8"/>
    </row>
    <row r="988" spans="1:42" ht="12.75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8"/>
    </row>
    <row r="989" spans="1:42" ht="12.75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8"/>
    </row>
  </sheetData>
  <mergeCells count="47">
    <mergeCell ref="AN1:AN3"/>
    <mergeCell ref="AM1:AM3"/>
    <mergeCell ref="AP1:AP3"/>
    <mergeCell ref="AQ1:AQ3"/>
    <mergeCell ref="AR1:AR3"/>
    <mergeCell ref="AS1:AS3"/>
    <mergeCell ref="AT1:AT3"/>
    <mergeCell ref="AO1:AO3"/>
    <mergeCell ref="AK1:AK3"/>
    <mergeCell ref="G1:I1"/>
    <mergeCell ref="G2:G3"/>
    <mergeCell ref="H2:H3"/>
    <mergeCell ref="AB2:AB3"/>
    <mergeCell ref="AD2:AD3"/>
    <mergeCell ref="AI1:AI3"/>
    <mergeCell ref="AJ1:AJ3"/>
    <mergeCell ref="T1:AH1"/>
    <mergeCell ref="U2:U3"/>
    <mergeCell ref="AC2:AC3"/>
    <mergeCell ref="T2:T3"/>
    <mergeCell ref="Z2:Z3"/>
    <mergeCell ref="AA2:AA3"/>
    <mergeCell ref="AL1:AL3"/>
    <mergeCell ref="AE2:AH2"/>
    <mergeCell ref="W2:W3"/>
    <mergeCell ref="X2:X3"/>
    <mergeCell ref="V2:V3"/>
    <mergeCell ref="C1:C3"/>
    <mergeCell ref="Y2:Y3"/>
    <mergeCell ref="S2:S3"/>
    <mergeCell ref="R2:R3"/>
    <mergeCell ref="O2:O3"/>
    <mergeCell ref="J2:J3"/>
    <mergeCell ref="K2:K3"/>
    <mergeCell ref="M2:M3"/>
    <mergeCell ref="N2:N3"/>
    <mergeCell ref="B1:B3"/>
    <mergeCell ref="A1:A3"/>
    <mergeCell ref="Q2:Q3"/>
    <mergeCell ref="J1:S1"/>
    <mergeCell ref="L2:L3"/>
    <mergeCell ref="E2:E3"/>
    <mergeCell ref="D2:D3"/>
    <mergeCell ref="F2:F3"/>
    <mergeCell ref="D1:F1"/>
    <mergeCell ref="P2:P3"/>
    <mergeCell ref="I2:I3"/>
  </mergeCells>
  <phoneticPr fontId="20" type="noConversion"/>
  <conditionalFormatting sqref="AH79:AJ79">
    <cfRule type="notContainsBlanks" dxfId="0" priority="1">
      <formula>LEN(TRIM(AH79))&gt;0</formula>
    </cfRule>
  </conditionalFormatting>
  <pageMargins left="0.70866141732283472" right="0.70866141732283472" top="0.74803149606299213" bottom="0.74803149606299213" header="0.31496062992125984" footer="0.31496062992125984"/>
  <pageSetup paperSize="9" scale="46" fitToWidth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85"/>
  <sheetViews>
    <sheetView view="pageBreakPreview" zoomScale="115" workbookViewId="0">
      <pane xSplit="1" ySplit="3" topLeftCell="B46" activePane="bottomRight" state="frozen"/>
      <selection pane="topRight" activeCell="B1" sqref="B1"/>
      <selection pane="bottomLeft" activeCell="A4" sqref="A4"/>
      <selection pane="bottomRight" sqref="A1:Y46"/>
    </sheetView>
  </sheetViews>
  <sheetFormatPr defaultColWidth="14.42578125" defaultRowHeight="15.75" customHeight="1"/>
  <cols>
    <col min="1" max="1" width="17.28515625" customWidth="1"/>
    <col min="2" max="2" width="19.42578125" customWidth="1"/>
    <col min="3" max="3" width="19" customWidth="1"/>
    <col min="13" max="13" width="18.7109375" customWidth="1"/>
    <col min="16" max="16" width="18.85546875" customWidth="1"/>
    <col min="17" max="17" width="16.85546875" customWidth="1"/>
    <col min="22" max="22" width="17.5703125" customWidth="1"/>
    <col min="23" max="23" width="16.5703125" customWidth="1"/>
    <col min="24" max="24" width="18" customWidth="1"/>
    <col min="25" max="25" width="16.5703125" customWidth="1"/>
  </cols>
  <sheetData>
    <row r="1" spans="1:31" ht="70.5" customHeight="1">
      <c r="A1" s="245" t="s">
        <v>105</v>
      </c>
      <c r="B1" s="241" t="s">
        <v>124</v>
      </c>
      <c r="C1" s="243"/>
      <c r="D1" s="243"/>
      <c r="E1" s="241" t="s">
        <v>162</v>
      </c>
      <c r="F1" s="243"/>
      <c r="G1" s="243"/>
      <c r="H1" s="245" t="s">
        <v>125</v>
      </c>
      <c r="I1" s="241" t="s">
        <v>126</v>
      </c>
      <c r="J1" s="243"/>
      <c r="K1" s="243"/>
      <c r="L1" s="243"/>
      <c r="M1" s="243"/>
      <c r="N1" s="247" t="s">
        <v>154</v>
      </c>
      <c r="O1" s="248"/>
      <c r="P1" s="248"/>
      <c r="Q1" s="248"/>
      <c r="R1" s="248"/>
      <c r="S1" s="249"/>
      <c r="T1" s="241" t="s">
        <v>156</v>
      </c>
      <c r="U1" s="242"/>
      <c r="V1" s="242"/>
      <c r="W1" s="243"/>
      <c r="X1" s="243"/>
      <c r="Y1" s="244"/>
      <c r="Z1" s="191"/>
      <c r="AA1" s="27"/>
      <c r="AB1" s="27"/>
      <c r="AC1" s="27"/>
      <c r="AD1" s="27"/>
      <c r="AE1" s="27"/>
    </row>
    <row r="2" spans="1:31" ht="157.5" customHeight="1">
      <c r="A2" s="246"/>
      <c r="B2" s="192" t="s">
        <v>127</v>
      </c>
      <c r="C2" s="192" t="s">
        <v>128</v>
      </c>
      <c r="D2" s="192" t="s">
        <v>129</v>
      </c>
      <c r="E2" s="192" t="s">
        <v>127</v>
      </c>
      <c r="F2" s="192" t="s">
        <v>128</v>
      </c>
      <c r="G2" s="192" t="s">
        <v>129</v>
      </c>
      <c r="H2" s="246"/>
      <c r="I2" s="192" t="s">
        <v>7</v>
      </c>
      <c r="J2" s="192" t="s">
        <v>130</v>
      </c>
      <c r="K2" s="192" t="s">
        <v>131</v>
      </c>
      <c r="L2" s="192" t="s">
        <v>132</v>
      </c>
      <c r="M2" s="192" t="s">
        <v>133</v>
      </c>
      <c r="N2" s="192" t="s">
        <v>155</v>
      </c>
      <c r="O2" s="192" t="s">
        <v>157</v>
      </c>
      <c r="P2" s="192" t="s">
        <v>159</v>
      </c>
      <c r="Q2" s="192" t="s">
        <v>158</v>
      </c>
      <c r="R2" s="192" t="s">
        <v>160</v>
      </c>
      <c r="S2" s="192" t="s">
        <v>161</v>
      </c>
      <c r="T2" s="192" t="s">
        <v>155</v>
      </c>
      <c r="U2" s="192" t="s">
        <v>157</v>
      </c>
      <c r="V2" s="192" t="s">
        <v>159</v>
      </c>
      <c r="W2" s="192" t="s">
        <v>158</v>
      </c>
      <c r="X2" s="192" t="s">
        <v>160</v>
      </c>
      <c r="Y2" s="192" t="s">
        <v>161</v>
      </c>
      <c r="Z2" s="191"/>
      <c r="AA2" s="27"/>
      <c r="AB2" s="27"/>
      <c r="AC2" s="27"/>
      <c r="AD2" s="27"/>
      <c r="AE2" s="27"/>
    </row>
    <row r="3" spans="1:31" ht="36" customHeight="1">
      <c r="A3" s="193">
        <v>1</v>
      </c>
      <c r="B3" s="193">
        <f>A3+1</f>
        <v>2</v>
      </c>
      <c r="C3" s="193">
        <f t="shared" ref="C3:Y3" si="0">B3+1</f>
        <v>3</v>
      </c>
      <c r="D3" s="193">
        <f t="shared" si="0"/>
        <v>4</v>
      </c>
      <c r="E3" s="193">
        <f t="shared" si="0"/>
        <v>5</v>
      </c>
      <c r="F3" s="193">
        <f t="shared" si="0"/>
        <v>6</v>
      </c>
      <c r="G3" s="193">
        <f t="shared" si="0"/>
        <v>7</v>
      </c>
      <c r="H3" s="193">
        <f t="shared" si="0"/>
        <v>8</v>
      </c>
      <c r="I3" s="193">
        <f t="shared" si="0"/>
        <v>9</v>
      </c>
      <c r="J3" s="193">
        <f t="shared" si="0"/>
        <v>10</v>
      </c>
      <c r="K3" s="193">
        <f t="shared" si="0"/>
        <v>11</v>
      </c>
      <c r="L3" s="193">
        <f t="shared" si="0"/>
        <v>12</v>
      </c>
      <c r="M3" s="193">
        <f t="shared" si="0"/>
        <v>13</v>
      </c>
      <c r="N3" s="193">
        <f t="shared" si="0"/>
        <v>14</v>
      </c>
      <c r="O3" s="193">
        <f t="shared" si="0"/>
        <v>15</v>
      </c>
      <c r="P3" s="193">
        <f t="shared" si="0"/>
        <v>16</v>
      </c>
      <c r="Q3" s="193">
        <f t="shared" si="0"/>
        <v>17</v>
      </c>
      <c r="R3" s="193">
        <f t="shared" si="0"/>
        <v>18</v>
      </c>
      <c r="S3" s="193">
        <f t="shared" si="0"/>
        <v>19</v>
      </c>
      <c r="T3" s="193">
        <f t="shared" si="0"/>
        <v>20</v>
      </c>
      <c r="U3" s="193">
        <f t="shared" si="0"/>
        <v>21</v>
      </c>
      <c r="V3" s="193">
        <f t="shared" si="0"/>
        <v>22</v>
      </c>
      <c r="W3" s="193">
        <f t="shared" si="0"/>
        <v>23</v>
      </c>
      <c r="X3" s="193">
        <f t="shared" si="0"/>
        <v>24</v>
      </c>
      <c r="Y3" s="193">
        <f t="shared" si="0"/>
        <v>25</v>
      </c>
      <c r="Z3" s="191"/>
      <c r="AA3" s="27"/>
      <c r="AB3" s="27"/>
      <c r="AC3" s="27"/>
      <c r="AD3" s="27"/>
      <c r="AE3" s="27"/>
    </row>
    <row r="4" spans="1:31" ht="27.75" hidden="1" customHeight="1">
      <c r="A4" s="194" t="s">
        <v>11</v>
      </c>
      <c r="B4" s="194">
        <f>SUM(B23,B35,B45,B58,B65,B80,B88,B97)</f>
        <v>37</v>
      </c>
      <c r="C4" s="194">
        <f t="shared" ref="C4:Y4" si="1">SUM(C23,C35,C45,C58,C65,C80,C88,C97)</f>
        <v>2</v>
      </c>
      <c r="D4" s="194">
        <f t="shared" si="1"/>
        <v>9</v>
      </c>
      <c r="E4" s="194">
        <f t="shared" si="1"/>
        <v>0</v>
      </c>
      <c r="F4" s="194">
        <f t="shared" si="1"/>
        <v>0</v>
      </c>
      <c r="G4" s="194">
        <f t="shared" si="1"/>
        <v>0</v>
      </c>
      <c r="H4" s="194">
        <f t="shared" si="1"/>
        <v>4</v>
      </c>
      <c r="I4" s="194">
        <f t="shared" si="1"/>
        <v>483</v>
      </c>
      <c r="J4" s="194">
        <f t="shared" si="1"/>
        <v>300</v>
      </c>
      <c r="K4" s="194">
        <f t="shared" si="1"/>
        <v>33</v>
      </c>
      <c r="L4" s="194">
        <f t="shared" si="1"/>
        <v>150</v>
      </c>
      <c r="M4" s="194">
        <f t="shared" si="1"/>
        <v>0</v>
      </c>
      <c r="N4" s="194">
        <f t="shared" si="1"/>
        <v>7</v>
      </c>
      <c r="O4" s="194">
        <f t="shared" si="1"/>
        <v>0</v>
      </c>
      <c r="P4" s="194">
        <f t="shared" si="1"/>
        <v>7</v>
      </c>
      <c r="Q4" s="194">
        <f t="shared" si="1"/>
        <v>0</v>
      </c>
      <c r="R4" s="194">
        <f t="shared" si="1"/>
        <v>1</v>
      </c>
      <c r="S4" s="194">
        <f t="shared" si="1"/>
        <v>0</v>
      </c>
      <c r="T4" s="194">
        <f t="shared" si="1"/>
        <v>0</v>
      </c>
      <c r="U4" s="194">
        <f t="shared" si="1"/>
        <v>0</v>
      </c>
      <c r="V4" s="194">
        <f t="shared" si="1"/>
        <v>0</v>
      </c>
      <c r="W4" s="194">
        <f t="shared" si="1"/>
        <v>0</v>
      </c>
      <c r="X4" s="194">
        <f t="shared" si="1"/>
        <v>0</v>
      </c>
      <c r="Y4" s="194">
        <f t="shared" si="1"/>
        <v>0</v>
      </c>
      <c r="Z4" s="191"/>
      <c r="AA4" s="29"/>
      <c r="AB4" s="29"/>
      <c r="AC4" s="29"/>
      <c r="AD4" s="29"/>
      <c r="AE4" s="29"/>
    </row>
    <row r="5" spans="1:31" ht="18.75" hidden="1">
      <c r="A5" s="195" t="s">
        <v>12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6"/>
      <c r="O5" s="196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1"/>
      <c r="AA5" s="30"/>
      <c r="AB5" s="30"/>
      <c r="AC5" s="30"/>
      <c r="AD5" s="30"/>
      <c r="AE5" s="30"/>
    </row>
    <row r="6" spans="1:31" ht="37.5" hidden="1">
      <c r="A6" s="195" t="s">
        <v>13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6"/>
      <c r="O6" s="196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1"/>
      <c r="AA6" s="30"/>
      <c r="AB6" s="30"/>
      <c r="AC6" s="30"/>
      <c r="AD6" s="30"/>
      <c r="AE6" s="30"/>
    </row>
    <row r="7" spans="1:31" ht="37.5" hidden="1">
      <c r="A7" s="195" t="s">
        <v>14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6"/>
      <c r="O7" s="196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1"/>
      <c r="AA7" s="30"/>
      <c r="AB7" s="30"/>
      <c r="AC7" s="30"/>
      <c r="AD7" s="30"/>
      <c r="AE7" s="30"/>
    </row>
    <row r="8" spans="1:31" ht="37.5" hidden="1">
      <c r="A8" s="195" t="s">
        <v>15</v>
      </c>
      <c r="B8" s="197"/>
      <c r="C8" s="196"/>
      <c r="D8" s="196"/>
      <c r="E8" s="196"/>
      <c r="F8" s="196"/>
      <c r="G8" s="196"/>
      <c r="H8" s="196"/>
      <c r="I8" s="193"/>
      <c r="J8" s="193"/>
      <c r="K8" s="193"/>
      <c r="L8" s="193"/>
      <c r="M8" s="193"/>
      <c r="N8" s="196"/>
      <c r="O8" s="196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1"/>
      <c r="AA8" s="29"/>
      <c r="AB8" s="29"/>
      <c r="AC8" s="29"/>
      <c r="AD8" s="29"/>
      <c r="AE8" s="29"/>
    </row>
    <row r="9" spans="1:31" ht="37.5" hidden="1">
      <c r="A9" s="195" t="s">
        <v>16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6"/>
      <c r="O9" s="196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1"/>
      <c r="AA9" s="29"/>
      <c r="AB9" s="29"/>
      <c r="AC9" s="29"/>
      <c r="AD9" s="29"/>
      <c r="AE9" s="29"/>
    </row>
    <row r="10" spans="1:31" ht="37.5" hidden="1">
      <c r="A10" s="195" t="s">
        <v>17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6"/>
      <c r="O10" s="196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1"/>
      <c r="AA10" s="30"/>
      <c r="AB10" s="30"/>
      <c r="AC10" s="30"/>
      <c r="AD10" s="30"/>
      <c r="AE10" s="30"/>
    </row>
    <row r="11" spans="1:31" ht="33" hidden="1" customHeight="1">
      <c r="A11" s="195" t="s">
        <v>18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6"/>
      <c r="O11" s="196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1"/>
      <c r="AA11" s="29"/>
      <c r="AB11" s="29"/>
      <c r="AC11" s="29"/>
      <c r="AD11" s="29"/>
      <c r="AE11" s="29"/>
    </row>
    <row r="12" spans="1:31" ht="29.25" hidden="1" customHeight="1">
      <c r="A12" s="195" t="s">
        <v>19</v>
      </c>
      <c r="B12" s="196"/>
      <c r="C12" s="196"/>
      <c r="D12" s="196"/>
      <c r="E12" s="196"/>
      <c r="F12" s="196"/>
      <c r="G12" s="196"/>
      <c r="H12" s="196"/>
      <c r="I12" s="193"/>
      <c r="J12" s="196"/>
      <c r="K12" s="196"/>
      <c r="L12" s="193"/>
      <c r="M12" s="193"/>
      <c r="N12" s="196"/>
      <c r="O12" s="196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1"/>
      <c r="AA12" s="29"/>
      <c r="AB12" s="29"/>
      <c r="AC12" s="29"/>
      <c r="AD12" s="29"/>
      <c r="AE12" s="29"/>
    </row>
    <row r="13" spans="1:31" ht="33" hidden="1" customHeight="1">
      <c r="A13" s="195" t="s">
        <v>20</v>
      </c>
      <c r="B13" s="196"/>
      <c r="C13" s="196"/>
      <c r="D13" s="196"/>
      <c r="E13" s="196"/>
      <c r="F13" s="196"/>
      <c r="G13" s="196"/>
      <c r="H13" s="196"/>
      <c r="I13" s="193"/>
      <c r="J13" s="196"/>
      <c r="K13" s="196"/>
      <c r="L13" s="193"/>
      <c r="M13" s="193"/>
      <c r="N13" s="196"/>
      <c r="O13" s="196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1"/>
      <c r="AA13" s="30"/>
      <c r="AB13" s="30"/>
      <c r="AC13" s="30"/>
      <c r="AD13" s="30"/>
      <c r="AE13" s="30"/>
    </row>
    <row r="14" spans="1:31" ht="37.5" hidden="1">
      <c r="A14" s="195" t="s">
        <v>21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6"/>
      <c r="O14" s="196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1"/>
      <c r="AA14" s="29"/>
      <c r="AB14" s="29"/>
      <c r="AC14" s="29"/>
      <c r="AD14" s="29"/>
      <c r="AE14" s="29"/>
    </row>
    <row r="15" spans="1:31" ht="37.5" hidden="1">
      <c r="A15" s="195" t="s">
        <v>22</v>
      </c>
      <c r="B15" s="196"/>
      <c r="C15" s="196"/>
      <c r="D15" s="196"/>
      <c r="E15" s="196"/>
      <c r="F15" s="196"/>
      <c r="G15" s="196"/>
      <c r="H15" s="196"/>
      <c r="I15" s="193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3"/>
      <c r="U15" s="193"/>
      <c r="V15" s="193"/>
      <c r="W15" s="196"/>
      <c r="X15" s="196"/>
      <c r="Y15" s="196"/>
      <c r="Z15" s="191"/>
      <c r="AA15" s="29"/>
      <c r="AB15" s="29"/>
      <c r="AC15" s="29"/>
      <c r="AD15" s="29"/>
      <c r="AE15" s="29"/>
    </row>
    <row r="16" spans="1:31" ht="37.5" hidden="1">
      <c r="A16" s="195" t="s">
        <v>23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6"/>
      <c r="O16" s="196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1"/>
      <c r="AA16" s="29"/>
      <c r="AB16" s="29"/>
      <c r="AC16" s="29"/>
      <c r="AD16" s="29"/>
      <c r="AE16" s="29"/>
    </row>
    <row r="17" spans="1:31" ht="37.5" hidden="1">
      <c r="A17" s="195" t="s">
        <v>24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6"/>
      <c r="O17" s="196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1"/>
      <c r="AA17" s="29"/>
      <c r="AB17" s="29"/>
      <c r="AC17" s="29"/>
      <c r="AD17" s="29"/>
      <c r="AE17" s="29"/>
    </row>
    <row r="18" spans="1:31" ht="37.5" hidden="1">
      <c r="A18" s="195" t="s">
        <v>25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6"/>
      <c r="O18" s="196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1"/>
      <c r="AA18" s="30"/>
      <c r="AB18" s="30"/>
      <c r="AC18" s="30"/>
      <c r="AD18" s="30"/>
      <c r="AE18" s="30"/>
    </row>
    <row r="19" spans="1:31" ht="37.5" hidden="1">
      <c r="A19" s="195" t="s">
        <v>26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6"/>
      <c r="O19" s="196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1"/>
      <c r="AA19" s="29"/>
      <c r="AB19" s="29"/>
      <c r="AC19" s="29"/>
      <c r="AD19" s="29"/>
      <c r="AE19" s="29"/>
    </row>
    <row r="20" spans="1:31" ht="37.5" hidden="1">
      <c r="A20" s="195" t="s">
        <v>27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6"/>
      <c r="O20" s="196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1"/>
      <c r="AA20" s="29"/>
      <c r="AB20" s="29"/>
      <c r="AC20" s="29"/>
      <c r="AD20" s="29"/>
      <c r="AE20" s="29"/>
    </row>
    <row r="21" spans="1:31" ht="37.5" hidden="1">
      <c r="A21" s="195" t="s">
        <v>28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6"/>
      <c r="O21" s="196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1"/>
      <c r="AA21" s="29"/>
      <c r="AB21" s="29"/>
      <c r="AC21" s="29"/>
      <c r="AD21" s="29"/>
      <c r="AE21" s="29"/>
    </row>
    <row r="22" spans="1:31" ht="37.5" hidden="1">
      <c r="A22" s="195" t="s">
        <v>29</v>
      </c>
      <c r="B22" s="196"/>
      <c r="C22" s="196"/>
      <c r="D22" s="196"/>
      <c r="E22" s="196"/>
      <c r="F22" s="196"/>
      <c r="G22" s="196"/>
      <c r="H22" s="196"/>
      <c r="I22" s="193"/>
      <c r="J22" s="196"/>
      <c r="K22" s="196"/>
      <c r="L22" s="193"/>
      <c r="M22" s="193"/>
      <c r="N22" s="196"/>
      <c r="O22" s="196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1"/>
      <c r="AA22" s="30"/>
      <c r="AB22" s="30"/>
      <c r="AC22" s="30"/>
      <c r="AD22" s="30"/>
      <c r="AE22" s="30"/>
    </row>
    <row r="23" spans="1:31" ht="37.5" hidden="1">
      <c r="A23" s="198" t="s">
        <v>30</v>
      </c>
      <c r="B23" s="198">
        <f t="shared" ref="B23:Y23" si="2">SUM(B5:B22)</f>
        <v>0</v>
      </c>
      <c r="C23" s="198">
        <f t="shared" si="2"/>
        <v>0</v>
      </c>
      <c r="D23" s="198">
        <f t="shared" si="2"/>
        <v>0</v>
      </c>
      <c r="E23" s="198">
        <f t="shared" si="2"/>
        <v>0</v>
      </c>
      <c r="F23" s="198">
        <f t="shared" si="2"/>
        <v>0</v>
      </c>
      <c r="G23" s="198">
        <f t="shared" si="2"/>
        <v>0</v>
      </c>
      <c r="H23" s="198">
        <f t="shared" si="2"/>
        <v>0</v>
      </c>
      <c r="I23" s="198">
        <f t="shared" si="2"/>
        <v>0</v>
      </c>
      <c r="J23" s="198">
        <f t="shared" si="2"/>
        <v>0</v>
      </c>
      <c r="K23" s="198">
        <f t="shared" si="2"/>
        <v>0</v>
      </c>
      <c r="L23" s="198">
        <f t="shared" si="2"/>
        <v>0</v>
      </c>
      <c r="M23" s="198">
        <f t="shared" si="2"/>
        <v>0</v>
      </c>
      <c r="N23" s="198">
        <f t="shared" si="2"/>
        <v>0</v>
      </c>
      <c r="O23" s="198">
        <f t="shared" si="2"/>
        <v>0</v>
      </c>
      <c r="P23" s="198">
        <f t="shared" si="2"/>
        <v>0</v>
      </c>
      <c r="Q23" s="198">
        <f t="shared" si="2"/>
        <v>0</v>
      </c>
      <c r="R23" s="198">
        <f t="shared" si="2"/>
        <v>0</v>
      </c>
      <c r="S23" s="198">
        <f t="shared" si="2"/>
        <v>0</v>
      </c>
      <c r="T23" s="198">
        <f t="shared" si="2"/>
        <v>0</v>
      </c>
      <c r="U23" s="198">
        <f t="shared" si="2"/>
        <v>0</v>
      </c>
      <c r="V23" s="198">
        <f t="shared" si="2"/>
        <v>0</v>
      </c>
      <c r="W23" s="198">
        <f t="shared" si="2"/>
        <v>0</v>
      </c>
      <c r="X23" s="198">
        <f t="shared" si="2"/>
        <v>0</v>
      </c>
      <c r="Y23" s="198">
        <f t="shared" si="2"/>
        <v>0</v>
      </c>
      <c r="Z23" s="191"/>
      <c r="AA23" s="29"/>
      <c r="AB23" s="29"/>
      <c r="AC23" s="29"/>
      <c r="AD23" s="29"/>
      <c r="AE23" s="29"/>
    </row>
    <row r="24" spans="1:31" ht="37.5" hidden="1">
      <c r="A24" s="199" t="s">
        <v>31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1"/>
      <c r="AA24" s="29"/>
      <c r="AB24" s="29"/>
      <c r="AC24" s="29"/>
      <c r="AD24" s="29"/>
      <c r="AE24" s="29"/>
    </row>
    <row r="25" spans="1:31" ht="37.5" hidden="1">
      <c r="A25" s="199" t="s">
        <v>32</v>
      </c>
      <c r="B25" s="196"/>
      <c r="C25" s="196"/>
      <c r="D25" s="196"/>
      <c r="E25" s="196"/>
      <c r="F25" s="196"/>
      <c r="G25" s="196"/>
      <c r="H25" s="193"/>
      <c r="I25" s="196"/>
      <c r="J25" s="196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1"/>
      <c r="AA25" s="29"/>
      <c r="AB25" s="29"/>
      <c r="AC25" s="29"/>
      <c r="AD25" s="29"/>
      <c r="AE25" s="29"/>
    </row>
    <row r="26" spans="1:31" ht="37.5" hidden="1">
      <c r="A26" s="199" t="s">
        <v>33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1"/>
      <c r="AA26" s="30"/>
      <c r="AB26" s="30"/>
      <c r="AC26" s="30"/>
      <c r="AD26" s="30"/>
      <c r="AE26" s="30"/>
    </row>
    <row r="27" spans="1:31" ht="37.5" hidden="1">
      <c r="A27" s="199" t="s">
        <v>34</v>
      </c>
      <c r="B27" s="193"/>
      <c r="C27" s="196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1"/>
      <c r="AA27" s="29"/>
      <c r="AB27" s="29"/>
      <c r="AC27" s="29"/>
      <c r="AD27" s="29"/>
      <c r="AE27" s="29"/>
    </row>
    <row r="28" spans="1:31" ht="37.5" hidden="1">
      <c r="A28" s="199" t="s">
        <v>35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6"/>
      <c r="O28" s="196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1"/>
      <c r="AA28" s="29"/>
      <c r="AB28" s="29"/>
      <c r="AC28" s="29"/>
      <c r="AD28" s="29"/>
      <c r="AE28" s="29"/>
    </row>
    <row r="29" spans="1:31" ht="56.25" hidden="1">
      <c r="A29" s="199" t="s">
        <v>36</v>
      </c>
      <c r="B29" s="193"/>
      <c r="C29" s="193"/>
      <c r="D29" s="193"/>
      <c r="E29" s="193"/>
      <c r="F29" s="193"/>
      <c r="G29" s="193"/>
      <c r="H29" s="193"/>
      <c r="I29" s="193"/>
      <c r="J29" s="196"/>
      <c r="K29" s="196"/>
      <c r="L29" s="196"/>
      <c r="M29" s="196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1"/>
      <c r="AA29" s="29"/>
      <c r="AB29" s="29"/>
      <c r="AC29" s="29"/>
      <c r="AD29" s="29"/>
      <c r="AE29" s="29"/>
    </row>
    <row r="30" spans="1:31" ht="37.5" hidden="1">
      <c r="A30" s="199" t="s">
        <v>37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2"/>
      <c r="V30" s="202"/>
      <c r="W30" s="202"/>
      <c r="X30" s="203"/>
      <c r="Y30" s="204"/>
      <c r="Z30" s="191"/>
      <c r="AA30" s="29"/>
      <c r="AB30" s="29"/>
      <c r="AC30" s="29"/>
      <c r="AD30" s="29"/>
      <c r="AE30" s="29"/>
    </row>
    <row r="31" spans="1:31" ht="37.5" hidden="1">
      <c r="A31" s="199" t="s">
        <v>38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1"/>
      <c r="AA31" s="30"/>
      <c r="AB31" s="30"/>
      <c r="AC31" s="30"/>
      <c r="AD31" s="30"/>
      <c r="AE31" s="30"/>
    </row>
    <row r="32" spans="1:31" ht="37.5" hidden="1">
      <c r="A32" s="199" t="s">
        <v>39</v>
      </c>
      <c r="B32" s="193"/>
      <c r="C32" s="193"/>
      <c r="D32" s="193"/>
      <c r="E32" s="193"/>
      <c r="F32" s="193"/>
      <c r="G32" s="193"/>
      <c r="H32" s="193"/>
      <c r="I32" s="193"/>
      <c r="J32" s="196"/>
      <c r="K32" s="196"/>
      <c r="L32" s="196"/>
      <c r="M32" s="196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1"/>
      <c r="AA32" s="29"/>
      <c r="AB32" s="29"/>
      <c r="AC32" s="29"/>
      <c r="AD32" s="29"/>
      <c r="AE32" s="29"/>
    </row>
    <row r="33" spans="1:31" ht="37.5" hidden="1">
      <c r="A33" s="199" t="s">
        <v>40</v>
      </c>
      <c r="B33" s="193"/>
      <c r="C33" s="193"/>
      <c r="D33" s="193"/>
      <c r="E33" s="193"/>
      <c r="F33" s="193"/>
      <c r="G33" s="193"/>
      <c r="H33" s="193"/>
      <c r="I33" s="196"/>
      <c r="J33" s="196"/>
      <c r="K33" s="196"/>
      <c r="L33" s="196"/>
      <c r="M33" s="196"/>
      <c r="N33" s="196"/>
      <c r="O33" s="196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1"/>
      <c r="AA33" s="29"/>
      <c r="AB33" s="29"/>
      <c r="AC33" s="29"/>
      <c r="AD33" s="29"/>
      <c r="AE33" s="29"/>
    </row>
    <row r="34" spans="1:31" ht="37.5" hidden="1">
      <c r="A34" s="199" t="s">
        <v>41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1"/>
      <c r="AA34" s="29"/>
      <c r="AB34" s="29"/>
      <c r="AC34" s="29"/>
      <c r="AD34" s="29"/>
      <c r="AE34" s="29"/>
    </row>
    <row r="35" spans="1:31" ht="37.5" hidden="1">
      <c r="A35" s="198" t="s">
        <v>42</v>
      </c>
      <c r="B35" s="198">
        <f t="shared" ref="B35:Y35" si="3">SUM(B24:B34)</f>
        <v>0</v>
      </c>
      <c r="C35" s="198">
        <f t="shared" si="3"/>
        <v>0</v>
      </c>
      <c r="D35" s="198">
        <f t="shared" si="3"/>
        <v>0</v>
      </c>
      <c r="E35" s="198">
        <f t="shared" si="3"/>
        <v>0</v>
      </c>
      <c r="F35" s="198">
        <f t="shared" si="3"/>
        <v>0</v>
      </c>
      <c r="G35" s="198">
        <f t="shared" si="3"/>
        <v>0</v>
      </c>
      <c r="H35" s="198">
        <f t="shared" si="3"/>
        <v>0</v>
      </c>
      <c r="I35" s="198">
        <f t="shared" si="3"/>
        <v>0</v>
      </c>
      <c r="J35" s="198">
        <f t="shared" si="3"/>
        <v>0</v>
      </c>
      <c r="K35" s="198">
        <f t="shared" si="3"/>
        <v>0</v>
      </c>
      <c r="L35" s="198">
        <f t="shared" si="3"/>
        <v>0</v>
      </c>
      <c r="M35" s="198">
        <f t="shared" si="3"/>
        <v>0</v>
      </c>
      <c r="N35" s="198">
        <f t="shared" si="3"/>
        <v>0</v>
      </c>
      <c r="O35" s="198">
        <f t="shared" si="3"/>
        <v>0</v>
      </c>
      <c r="P35" s="198">
        <f t="shared" si="3"/>
        <v>0</v>
      </c>
      <c r="Q35" s="198">
        <f t="shared" si="3"/>
        <v>0</v>
      </c>
      <c r="R35" s="198">
        <f t="shared" si="3"/>
        <v>0</v>
      </c>
      <c r="S35" s="198">
        <f t="shared" si="3"/>
        <v>0</v>
      </c>
      <c r="T35" s="198">
        <f t="shared" si="3"/>
        <v>0</v>
      </c>
      <c r="U35" s="198">
        <f t="shared" si="3"/>
        <v>0</v>
      </c>
      <c r="V35" s="198">
        <f t="shared" si="3"/>
        <v>0</v>
      </c>
      <c r="W35" s="198">
        <f t="shared" si="3"/>
        <v>0</v>
      </c>
      <c r="X35" s="198">
        <f t="shared" si="3"/>
        <v>0</v>
      </c>
      <c r="Y35" s="198">
        <f t="shared" si="3"/>
        <v>0</v>
      </c>
      <c r="Z35" s="191"/>
      <c r="AA35" s="30"/>
      <c r="AB35" s="30"/>
      <c r="AC35" s="30"/>
      <c r="AD35" s="30"/>
      <c r="AE35" s="30"/>
    </row>
    <row r="36" spans="1:31" ht="56.25" hidden="1">
      <c r="A36" s="205" t="s">
        <v>120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1"/>
      <c r="AA36" s="29"/>
      <c r="AB36" s="29"/>
      <c r="AC36" s="29"/>
      <c r="AD36" s="29"/>
      <c r="AE36" s="29"/>
    </row>
    <row r="37" spans="1:31" ht="37.5" hidden="1">
      <c r="A37" s="205" t="s">
        <v>44</v>
      </c>
      <c r="B37" s="196"/>
      <c r="C37" s="196"/>
      <c r="D37" s="196"/>
      <c r="E37" s="196"/>
      <c r="F37" s="196"/>
      <c r="G37" s="196"/>
      <c r="H37" s="196"/>
      <c r="I37" s="193"/>
      <c r="J37" s="196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1"/>
      <c r="AA37" s="30"/>
      <c r="AB37" s="30"/>
      <c r="AC37" s="30"/>
      <c r="AD37" s="30"/>
      <c r="AE37" s="30"/>
    </row>
    <row r="38" spans="1:31" ht="37.5" hidden="1">
      <c r="A38" s="205" t="s">
        <v>45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1"/>
      <c r="AA38" s="29"/>
      <c r="AB38" s="29"/>
      <c r="AC38" s="29"/>
      <c r="AD38" s="29"/>
      <c r="AE38" s="29"/>
    </row>
    <row r="39" spans="1:31" ht="37.5" hidden="1">
      <c r="A39" s="205" t="s">
        <v>46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1"/>
      <c r="AA39" s="30"/>
      <c r="AB39" s="30"/>
      <c r="AC39" s="30"/>
      <c r="AD39" s="30"/>
      <c r="AE39" s="30"/>
    </row>
    <row r="40" spans="1:31" ht="37.5" hidden="1">
      <c r="A40" s="205" t="s">
        <v>47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1"/>
      <c r="AA40" s="30"/>
      <c r="AB40" s="30"/>
      <c r="AC40" s="30"/>
      <c r="AD40" s="30"/>
      <c r="AE40" s="30"/>
    </row>
    <row r="41" spans="1:31" ht="37.5" hidden="1">
      <c r="A41" s="205" t="s">
        <v>48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1"/>
      <c r="AA41" s="29"/>
      <c r="AB41" s="29"/>
      <c r="AC41" s="29"/>
      <c r="AD41" s="29"/>
      <c r="AE41" s="29"/>
    </row>
    <row r="42" spans="1:31" ht="37.5" hidden="1">
      <c r="A42" s="205" t="s">
        <v>49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1"/>
      <c r="AA42" s="29"/>
      <c r="AB42" s="29"/>
      <c r="AC42" s="29"/>
      <c r="AD42" s="29"/>
      <c r="AE42" s="29"/>
    </row>
    <row r="43" spans="1:31" ht="56.25" hidden="1">
      <c r="A43" s="205" t="s">
        <v>50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1"/>
      <c r="AA43" s="29"/>
      <c r="AB43" s="29"/>
      <c r="AC43" s="29"/>
      <c r="AD43" s="29"/>
      <c r="AE43" s="29"/>
    </row>
    <row r="44" spans="1:31" ht="56.25" hidden="1">
      <c r="A44" s="205" t="s">
        <v>51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1"/>
      <c r="AA44" s="29"/>
      <c r="AB44" s="29"/>
      <c r="AC44" s="29"/>
      <c r="AD44" s="29"/>
      <c r="AE44" s="29"/>
    </row>
    <row r="45" spans="1:31" ht="37.5" hidden="1">
      <c r="A45" s="198" t="s">
        <v>52</v>
      </c>
      <c r="B45" s="198">
        <f t="shared" ref="B45:Y45" si="4">SUM(B36:B44)</f>
        <v>0</v>
      </c>
      <c r="C45" s="198">
        <f t="shared" si="4"/>
        <v>0</v>
      </c>
      <c r="D45" s="198">
        <f t="shared" si="4"/>
        <v>0</v>
      </c>
      <c r="E45" s="198">
        <f t="shared" si="4"/>
        <v>0</v>
      </c>
      <c r="F45" s="198">
        <f t="shared" si="4"/>
        <v>0</v>
      </c>
      <c r="G45" s="198">
        <f t="shared" si="4"/>
        <v>0</v>
      </c>
      <c r="H45" s="198">
        <f t="shared" si="4"/>
        <v>0</v>
      </c>
      <c r="I45" s="198">
        <f t="shared" si="4"/>
        <v>0</v>
      </c>
      <c r="J45" s="198">
        <f t="shared" si="4"/>
        <v>0</v>
      </c>
      <c r="K45" s="198">
        <f t="shared" si="4"/>
        <v>0</v>
      </c>
      <c r="L45" s="198">
        <f t="shared" si="4"/>
        <v>0</v>
      </c>
      <c r="M45" s="198">
        <f t="shared" si="4"/>
        <v>0</v>
      </c>
      <c r="N45" s="198">
        <f t="shared" si="4"/>
        <v>0</v>
      </c>
      <c r="O45" s="198">
        <f t="shared" si="4"/>
        <v>0</v>
      </c>
      <c r="P45" s="198">
        <f t="shared" si="4"/>
        <v>0</v>
      </c>
      <c r="Q45" s="198">
        <f t="shared" si="4"/>
        <v>0</v>
      </c>
      <c r="R45" s="198">
        <f t="shared" si="4"/>
        <v>0</v>
      </c>
      <c r="S45" s="198">
        <f t="shared" si="4"/>
        <v>0</v>
      </c>
      <c r="T45" s="198">
        <f t="shared" si="4"/>
        <v>0</v>
      </c>
      <c r="U45" s="198">
        <f t="shared" si="4"/>
        <v>0</v>
      </c>
      <c r="V45" s="198">
        <f t="shared" si="4"/>
        <v>0</v>
      </c>
      <c r="W45" s="198">
        <f t="shared" si="4"/>
        <v>0</v>
      </c>
      <c r="X45" s="198">
        <f t="shared" si="4"/>
        <v>0</v>
      </c>
      <c r="Y45" s="198">
        <f t="shared" si="4"/>
        <v>0</v>
      </c>
      <c r="Z45" s="191"/>
      <c r="AA45" s="29"/>
      <c r="AB45" s="29"/>
      <c r="AC45" s="29"/>
      <c r="AD45" s="29"/>
      <c r="AE45" s="29"/>
    </row>
    <row r="46" spans="1:31" ht="37.5">
      <c r="A46" s="206" t="s">
        <v>53</v>
      </c>
      <c r="B46" s="193">
        <v>37</v>
      </c>
      <c r="C46" s="193">
        <v>2</v>
      </c>
      <c r="D46" s="193">
        <v>9</v>
      </c>
      <c r="E46" s="193">
        <v>0</v>
      </c>
      <c r="F46" s="193">
        <v>0</v>
      </c>
      <c r="G46" s="193">
        <v>0</v>
      </c>
      <c r="H46" s="193">
        <v>4</v>
      </c>
      <c r="I46" s="193">
        <v>483</v>
      </c>
      <c r="J46" s="193">
        <v>300</v>
      </c>
      <c r="K46" s="193">
        <v>33</v>
      </c>
      <c r="L46" s="193">
        <v>150</v>
      </c>
      <c r="M46" s="193">
        <v>0</v>
      </c>
      <c r="N46" s="193">
        <v>7</v>
      </c>
      <c r="O46" s="193">
        <v>0</v>
      </c>
      <c r="P46" s="193">
        <v>7</v>
      </c>
      <c r="Q46" s="193">
        <v>0</v>
      </c>
      <c r="R46" s="193">
        <v>1</v>
      </c>
      <c r="S46" s="193">
        <v>0</v>
      </c>
      <c r="T46" s="193">
        <v>0</v>
      </c>
      <c r="U46" s="193">
        <v>0</v>
      </c>
      <c r="V46" s="193">
        <v>0</v>
      </c>
      <c r="W46" s="193">
        <v>0</v>
      </c>
      <c r="X46" s="193">
        <v>0</v>
      </c>
      <c r="Y46" s="193">
        <v>0</v>
      </c>
      <c r="Z46" s="191"/>
      <c r="AA46" s="29"/>
      <c r="AB46" s="29"/>
      <c r="AC46" s="29"/>
      <c r="AD46" s="29"/>
      <c r="AE46" s="29"/>
    </row>
    <row r="47" spans="1:31" ht="31.5" hidden="1">
      <c r="A47" s="64" t="s">
        <v>54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29"/>
      <c r="AA47" s="29"/>
      <c r="AB47" s="29"/>
      <c r="AC47" s="29"/>
      <c r="AD47" s="29"/>
      <c r="AE47" s="29"/>
    </row>
    <row r="48" spans="1:31" ht="31.5" hidden="1">
      <c r="A48" s="64" t="s">
        <v>55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30"/>
      <c r="AA48" s="30"/>
      <c r="AB48" s="30"/>
      <c r="AC48" s="30"/>
      <c r="AD48" s="30"/>
      <c r="AE48" s="30"/>
    </row>
    <row r="49" spans="1:31" ht="31.5" hidden="1">
      <c r="A49" s="64" t="s">
        <v>56</v>
      </c>
      <c r="B49" s="90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99"/>
      <c r="N49" s="99"/>
      <c r="O49" s="99"/>
      <c r="P49" s="99"/>
      <c r="Q49" s="99"/>
      <c r="R49" s="99"/>
      <c r="S49" s="99"/>
      <c r="T49" s="99"/>
      <c r="U49" s="98"/>
      <c r="V49" s="98"/>
      <c r="W49" s="98"/>
      <c r="X49" s="143"/>
      <c r="Y49" s="103"/>
      <c r="Z49" s="29"/>
      <c r="AA49" s="29"/>
      <c r="AB49" s="29"/>
      <c r="AC49" s="29"/>
      <c r="AD49" s="29"/>
      <c r="AE49" s="29"/>
    </row>
    <row r="50" spans="1:31" hidden="1">
      <c r="A50" s="64" t="s">
        <v>57</v>
      </c>
      <c r="B50" s="67"/>
      <c r="C50" s="67"/>
      <c r="D50" s="67"/>
      <c r="E50" s="67"/>
      <c r="F50" s="67"/>
      <c r="G50" s="67"/>
      <c r="H50" s="67"/>
      <c r="I50" s="66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58"/>
      <c r="X50" s="58"/>
      <c r="Y50" s="58"/>
      <c r="Z50" s="29"/>
      <c r="AA50" s="29"/>
      <c r="AB50" s="29"/>
      <c r="AC50" s="29"/>
      <c r="AD50" s="29"/>
      <c r="AE50" s="29"/>
    </row>
    <row r="51" spans="1:31" ht="31.5" hidden="1">
      <c r="A51" s="64" t="s">
        <v>58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9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29"/>
      <c r="AA51" s="29"/>
      <c r="AB51" s="29"/>
      <c r="AC51" s="29"/>
      <c r="AD51" s="29"/>
      <c r="AE51" s="29"/>
    </row>
    <row r="52" spans="1:31" ht="31.5" hidden="1">
      <c r="A52" s="64" t="s">
        <v>59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29"/>
      <c r="AA52" s="29"/>
      <c r="AB52" s="29"/>
      <c r="AC52" s="29"/>
      <c r="AD52" s="29"/>
      <c r="AE52" s="29"/>
    </row>
    <row r="53" spans="1:31" ht="31.5" hidden="1">
      <c r="A53" s="64" t="s">
        <v>60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32"/>
      <c r="AA53" s="32"/>
      <c r="AB53" s="32"/>
      <c r="AC53" s="32"/>
      <c r="AD53" s="32"/>
      <c r="AE53" s="32"/>
    </row>
    <row r="54" spans="1:31" ht="31.5" hidden="1">
      <c r="A54" s="64" t="s">
        <v>61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29"/>
      <c r="AA54" s="29"/>
      <c r="AB54" s="29"/>
      <c r="AC54" s="29"/>
      <c r="AD54" s="29"/>
      <c r="AE54" s="29"/>
    </row>
    <row r="55" spans="1:31" ht="31.5" hidden="1">
      <c r="A55" s="64" t="s">
        <v>62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29"/>
      <c r="AA55" s="29"/>
      <c r="AB55" s="29"/>
      <c r="AC55" s="29"/>
      <c r="AD55" s="29"/>
      <c r="AE55" s="29"/>
    </row>
    <row r="56" spans="1:31" hidden="1">
      <c r="A56" s="64" t="s">
        <v>63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29"/>
      <c r="AA56" s="29"/>
      <c r="AB56" s="29"/>
      <c r="AC56" s="29"/>
      <c r="AD56" s="29"/>
      <c r="AE56" s="29"/>
    </row>
    <row r="57" spans="1:31" hidden="1">
      <c r="A57" s="64" t="s">
        <v>64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29"/>
      <c r="AA57" s="29"/>
      <c r="AB57" s="29"/>
      <c r="AC57" s="29"/>
      <c r="AD57" s="29"/>
      <c r="AE57" s="29"/>
    </row>
    <row r="58" spans="1:31" hidden="1">
      <c r="A58" s="61" t="s">
        <v>65</v>
      </c>
      <c r="B58" s="61">
        <f t="shared" ref="B58:Y58" si="5">SUM(B46:B57)</f>
        <v>37</v>
      </c>
      <c r="C58" s="61">
        <f t="shared" si="5"/>
        <v>2</v>
      </c>
      <c r="D58" s="61">
        <f t="shared" si="5"/>
        <v>9</v>
      </c>
      <c r="E58" s="61">
        <f t="shared" si="5"/>
        <v>0</v>
      </c>
      <c r="F58" s="61">
        <f t="shared" si="5"/>
        <v>0</v>
      </c>
      <c r="G58" s="61">
        <f t="shared" si="5"/>
        <v>0</v>
      </c>
      <c r="H58" s="61">
        <f t="shared" si="5"/>
        <v>4</v>
      </c>
      <c r="I58" s="61">
        <f t="shared" si="5"/>
        <v>483</v>
      </c>
      <c r="J58" s="61">
        <f t="shared" si="5"/>
        <v>300</v>
      </c>
      <c r="K58" s="61">
        <f t="shared" si="5"/>
        <v>33</v>
      </c>
      <c r="L58" s="61">
        <f t="shared" si="5"/>
        <v>150</v>
      </c>
      <c r="M58" s="61">
        <f t="shared" si="5"/>
        <v>0</v>
      </c>
      <c r="N58" s="61">
        <f t="shared" si="5"/>
        <v>7</v>
      </c>
      <c r="O58" s="61">
        <f t="shared" si="5"/>
        <v>0</v>
      </c>
      <c r="P58" s="61">
        <f t="shared" si="5"/>
        <v>7</v>
      </c>
      <c r="Q58" s="61">
        <f t="shared" si="5"/>
        <v>0</v>
      </c>
      <c r="R58" s="61">
        <f t="shared" si="5"/>
        <v>1</v>
      </c>
      <c r="S58" s="61">
        <f t="shared" si="5"/>
        <v>0</v>
      </c>
      <c r="T58" s="61">
        <f t="shared" si="5"/>
        <v>0</v>
      </c>
      <c r="U58" s="61">
        <f t="shared" si="5"/>
        <v>0</v>
      </c>
      <c r="V58" s="61">
        <f t="shared" si="5"/>
        <v>0</v>
      </c>
      <c r="W58" s="61">
        <f t="shared" si="5"/>
        <v>0</v>
      </c>
      <c r="X58" s="61">
        <f t="shared" si="5"/>
        <v>0</v>
      </c>
      <c r="Y58" s="61">
        <f t="shared" si="5"/>
        <v>0</v>
      </c>
      <c r="Z58" s="29"/>
      <c r="AA58" s="29"/>
      <c r="AB58" s="29"/>
      <c r="AC58" s="29"/>
      <c r="AD58" s="29"/>
      <c r="AE58" s="29"/>
    </row>
    <row r="59" spans="1:31" ht="31.5" hidden="1">
      <c r="A59" s="68" t="s">
        <v>66</v>
      </c>
      <c r="B59" s="58"/>
      <c r="C59" s="58"/>
      <c r="D59" s="58"/>
      <c r="E59" s="58"/>
      <c r="F59" s="58"/>
      <c r="G59" s="58"/>
      <c r="H59" s="59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29"/>
      <c r="AA59" s="29"/>
      <c r="AB59" s="29"/>
      <c r="AC59" s="29"/>
      <c r="AD59" s="29"/>
      <c r="AE59" s="29"/>
    </row>
    <row r="60" spans="1:31" ht="31.5" hidden="1">
      <c r="A60" s="68" t="s">
        <v>67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29"/>
      <c r="AA60" s="29"/>
      <c r="AB60" s="29"/>
      <c r="AC60" s="29"/>
      <c r="AD60" s="29"/>
      <c r="AE60" s="29"/>
    </row>
    <row r="61" spans="1:31" ht="31.5" hidden="1">
      <c r="A61" s="68" t="s">
        <v>68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29"/>
      <c r="AA61" s="29"/>
      <c r="AB61" s="29"/>
      <c r="AC61" s="29"/>
      <c r="AD61" s="29"/>
      <c r="AE61" s="29"/>
    </row>
    <row r="62" spans="1:31" ht="31.5" hidden="1">
      <c r="A62" s="68" t="s">
        <v>69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29"/>
      <c r="AA62" s="29"/>
      <c r="AB62" s="29"/>
      <c r="AC62" s="29"/>
      <c r="AD62" s="29"/>
      <c r="AE62" s="29"/>
    </row>
    <row r="63" spans="1:31" ht="47.25" hidden="1">
      <c r="A63" s="68" t="s">
        <v>70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29"/>
      <c r="AA63" s="29"/>
      <c r="AB63" s="29"/>
      <c r="AC63" s="29"/>
      <c r="AD63" s="29"/>
      <c r="AE63" s="29"/>
    </row>
    <row r="64" spans="1:31" ht="47.25" hidden="1">
      <c r="A64" s="68" t="s">
        <v>71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29"/>
      <c r="AA64" s="29"/>
      <c r="AB64" s="29"/>
      <c r="AC64" s="29"/>
      <c r="AD64" s="29"/>
      <c r="AE64" s="29"/>
    </row>
    <row r="65" spans="1:31" hidden="1">
      <c r="A65" s="69" t="s">
        <v>72</v>
      </c>
      <c r="B65" s="69">
        <f t="shared" ref="B65:Y65" si="6">SUM(B59:B64)</f>
        <v>0</v>
      </c>
      <c r="C65" s="69">
        <f t="shared" si="6"/>
        <v>0</v>
      </c>
      <c r="D65" s="69">
        <f t="shared" si="6"/>
        <v>0</v>
      </c>
      <c r="E65" s="69">
        <f t="shared" si="6"/>
        <v>0</v>
      </c>
      <c r="F65" s="69">
        <f t="shared" si="6"/>
        <v>0</v>
      </c>
      <c r="G65" s="69">
        <f t="shared" si="6"/>
        <v>0</v>
      </c>
      <c r="H65" s="69">
        <f t="shared" si="6"/>
        <v>0</v>
      </c>
      <c r="I65" s="69">
        <f t="shared" si="6"/>
        <v>0</v>
      </c>
      <c r="J65" s="69">
        <f t="shared" si="6"/>
        <v>0</v>
      </c>
      <c r="K65" s="69">
        <f t="shared" si="6"/>
        <v>0</v>
      </c>
      <c r="L65" s="69">
        <f t="shared" si="6"/>
        <v>0</v>
      </c>
      <c r="M65" s="69">
        <f t="shared" si="6"/>
        <v>0</v>
      </c>
      <c r="N65" s="69">
        <f t="shared" si="6"/>
        <v>0</v>
      </c>
      <c r="O65" s="69">
        <f t="shared" si="6"/>
        <v>0</v>
      </c>
      <c r="P65" s="69">
        <f t="shared" si="6"/>
        <v>0</v>
      </c>
      <c r="Q65" s="69">
        <f t="shared" si="6"/>
        <v>0</v>
      </c>
      <c r="R65" s="69">
        <f t="shared" si="6"/>
        <v>0</v>
      </c>
      <c r="S65" s="69">
        <f t="shared" si="6"/>
        <v>0</v>
      </c>
      <c r="T65" s="69">
        <f t="shared" si="6"/>
        <v>0</v>
      </c>
      <c r="U65" s="69">
        <f t="shared" si="6"/>
        <v>0</v>
      </c>
      <c r="V65" s="69">
        <f t="shared" si="6"/>
        <v>0</v>
      </c>
      <c r="W65" s="69">
        <f t="shared" si="6"/>
        <v>0</v>
      </c>
      <c r="X65" s="69">
        <f t="shared" si="6"/>
        <v>0</v>
      </c>
      <c r="Y65" s="69">
        <f t="shared" si="6"/>
        <v>0</v>
      </c>
      <c r="Z65" s="29"/>
      <c r="AA65" s="29"/>
      <c r="AB65" s="29"/>
      <c r="AC65" s="29"/>
      <c r="AD65" s="29"/>
      <c r="AE65" s="29"/>
    </row>
    <row r="66" spans="1:31" ht="47.25" hidden="1">
      <c r="A66" s="70" t="s">
        <v>121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9"/>
      <c r="U66" s="59"/>
      <c r="V66" s="59"/>
      <c r="W66" s="58"/>
      <c r="X66" s="58"/>
      <c r="Y66" s="58"/>
      <c r="Z66" s="29"/>
      <c r="AA66" s="29"/>
      <c r="AB66" s="29"/>
      <c r="AC66" s="29"/>
      <c r="AD66" s="29"/>
      <c r="AE66" s="29"/>
    </row>
    <row r="67" spans="1:31" ht="31.5" hidden="1">
      <c r="A67" s="71" t="s">
        <v>74</v>
      </c>
      <c r="B67" s="66"/>
      <c r="C67" s="66"/>
      <c r="D67" s="66"/>
      <c r="E67" s="66"/>
      <c r="F67" s="66"/>
      <c r="G67" s="66"/>
      <c r="H67" s="66"/>
      <c r="I67" s="59"/>
      <c r="J67" s="66"/>
      <c r="K67" s="66"/>
      <c r="L67" s="66"/>
      <c r="M67" s="66"/>
      <c r="N67" s="59"/>
      <c r="O67" s="142"/>
      <c r="P67" s="66"/>
      <c r="Q67" s="66"/>
      <c r="R67" s="66"/>
      <c r="S67" s="66"/>
      <c r="T67" s="59"/>
      <c r="U67" s="142"/>
      <c r="V67" s="142"/>
      <c r="W67" s="66"/>
      <c r="X67" s="66"/>
      <c r="Y67" s="66"/>
      <c r="Z67" s="29"/>
      <c r="AA67" s="29"/>
      <c r="AB67" s="29"/>
      <c r="AC67" s="29"/>
      <c r="AD67" s="29"/>
      <c r="AE67" s="29"/>
    </row>
    <row r="68" spans="1:31" ht="31.5" hidden="1">
      <c r="A68" s="70" t="s">
        <v>75</v>
      </c>
      <c r="B68" s="58"/>
      <c r="C68" s="58"/>
      <c r="D68" s="58"/>
      <c r="E68" s="58"/>
      <c r="F68" s="58"/>
      <c r="G68" s="58"/>
      <c r="H68" s="58"/>
      <c r="I68" s="59"/>
      <c r="J68" s="58"/>
      <c r="K68" s="58"/>
      <c r="L68" s="58"/>
      <c r="M68" s="58"/>
      <c r="N68" s="59"/>
      <c r="O68" s="59"/>
      <c r="P68" s="58"/>
      <c r="Q68" s="58"/>
      <c r="R68" s="58"/>
      <c r="S68" s="58"/>
      <c r="T68" s="59"/>
      <c r="U68" s="59"/>
      <c r="V68" s="59"/>
      <c r="W68" s="58"/>
      <c r="X68" s="58"/>
      <c r="Y68" s="58"/>
      <c r="Z68" s="29"/>
      <c r="AA68" s="29"/>
      <c r="AB68" s="29"/>
      <c r="AC68" s="29"/>
      <c r="AD68" s="29"/>
      <c r="AE68" s="29"/>
    </row>
    <row r="69" spans="1:31" ht="96" hidden="1" customHeight="1">
      <c r="A69" s="70" t="s">
        <v>76</v>
      </c>
      <c r="B69" s="58"/>
      <c r="C69" s="58"/>
      <c r="D69" s="58"/>
      <c r="E69" s="58"/>
      <c r="F69" s="58"/>
      <c r="G69" s="58"/>
      <c r="H69" s="58"/>
      <c r="I69" s="59"/>
      <c r="J69" s="58"/>
      <c r="K69" s="58"/>
      <c r="L69" s="58"/>
      <c r="M69" s="58"/>
      <c r="N69" s="59"/>
      <c r="O69" s="59"/>
      <c r="P69" s="58"/>
      <c r="Q69" s="58"/>
      <c r="R69" s="58"/>
      <c r="S69" s="58"/>
      <c r="T69" s="59"/>
      <c r="U69" s="59"/>
      <c r="V69" s="59"/>
      <c r="W69" s="58"/>
      <c r="X69" s="58"/>
      <c r="Y69" s="58"/>
      <c r="Z69" s="29"/>
      <c r="AA69" s="29"/>
      <c r="AB69" s="29"/>
      <c r="AC69" s="29"/>
      <c r="AD69" s="29"/>
      <c r="AE69" s="29"/>
    </row>
    <row r="70" spans="1:31" ht="31.5" hidden="1">
      <c r="A70" s="70" t="s">
        <v>77</v>
      </c>
      <c r="B70" s="58"/>
      <c r="C70" s="58"/>
      <c r="D70" s="58"/>
      <c r="E70" s="58"/>
      <c r="F70" s="58"/>
      <c r="G70" s="58"/>
      <c r="H70" s="58"/>
      <c r="I70" s="59"/>
      <c r="J70" s="58"/>
      <c r="K70" s="58"/>
      <c r="L70" s="58"/>
      <c r="M70" s="58"/>
      <c r="N70" s="59"/>
      <c r="O70" s="59"/>
      <c r="P70" s="58"/>
      <c r="Q70" s="58"/>
      <c r="R70" s="58"/>
      <c r="S70" s="58"/>
      <c r="T70" s="59"/>
      <c r="U70" s="59"/>
      <c r="V70" s="59"/>
      <c r="W70" s="58"/>
      <c r="X70" s="58"/>
      <c r="Y70" s="58"/>
      <c r="Z70" s="29"/>
      <c r="AA70" s="29"/>
      <c r="AB70" s="29"/>
      <c r="AC70" s="29"/>
      <c r="AD70" s="29"/>
      <c r="AE70" s="29"/>
    </row>
    <row r="71" spans="1:31" ht="31.5" hidden="1">
      <c r="A71" s="70" t="s">
        <v>78</v>
      </c>
      <c r="B71" s="113"/>
      <c r="C71" s="113"/>
      <c r="D71" s="113"/>
      <c r="E71" s="113"/>
      <c r="F71" s="113"/>
      <c r="G71" s="113"/>
      <c r="H71" s="107"/>
      <c r="I71" s="108"/>
      <c r="J71" s="108"/>
      <c r="K71" s="114"/>
      <c r="L71" s="114"/>
      <c r="M71" s="114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30"/>
      <c r="AA71" s="30"/>
      <c r="AB71" s="30"/>
      <c r="AC71" s="30"/>
      <c r="AD71" s="30"/>
      <c r="AE71" s="30"/>
    </row>
    <row r="72" spans="1:31" ht="31.5" hidden="1">
      <c r="A72" s="70" t="s">
        <v>79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29"/>
      <c r="AA72" s="29"/>
      <c r="AB72" s="29"/>
      <c r="AC72" s="29"/>
      <c r="AD72" s="29"/>
      <c r="AE72" s="29"/>
    </row>
    <row r="73" spans="1:31" ht="31.5" hidden="1">
      <c r="A73" s="70" t="s">
        <v>80</v>
      </c>
      <c r="B73" s="58"/>
      <c r="C73" s="58"/>
      <c r="D73" s="58"/>
      <c r="E73" s="58"/>
      <c r="F73" s="58"/>
      <c r="G73" s="58"/>
      <c r="H73" s="58"/>
      <c r="I73" s="59"/>
      <c r="J73" s="58"/>
      <c r="K73" s="58"/>
      <c r="L73" s="58"/>
      <c r="M73" s="58"/>
      <c r="N73" s="59"/>
      <c r="O73" s="59"/>
      <c r="P73" s="58"/>
      <c r="Q73" s="58"/>
      <c r="R73" s="58"/>
      <c r="S73" s="58"/>
      <c r="T73" s="59"/>
      <c r="U73" s="59"/>
      <c r="V73" s="59"/>
      <c r="W73" s="58"/>
      <c r="X73" s="58"/>
      <c r="Y73" s="58"/>
      <c r="Z73" s="29"/>
      <c r="AA73" s="29"/>
      <c r="AB73" s="29"/>
      <c r="AC73" s="29"/>
      <c r="AD73" s="29"/>
      <c r="AE73" s="29"/>
    </row>
    <row r="74" spans="1:31" ht="31.5" hidden="1">
      <c r="A74" s="70" t="s">
        <v>81</v>
      </c>
      <c r="B74" s="58"/>
      <c r="C74" s="58"/>
      <c r="D74" s="58"/>
      <c r="E74" s="58"/>
      <c r="F74" s="58"/>
      <c r="G74" s="58"/>
      <c r="H74" s="58"/>
      <c r="I74" s="59"/>
      <c r="J74" s="58"/>
      <c r="K74" s="58"/>
      <c r="L74" s="58"/>
      <c r="M74" s="58"/>
      <c r="N74" s="59"/>
      <c r="O74" s="59"/>
      <c r="P74" s="58"/>
      <c r="Q74" s="58"/>
      <c r="R74" s="58"/>
      <c r="S74" s="58"/>
      <c r="T74" s="59"/>
      <c r="U74" s="59"/>
      <c r="V74" s="59"/>
      <c r="W74" s="58"/>
      <c r="X74" s="58"/>
      <c r="Y74" s="58"/>
      <c r="Z74" s="29"/>
      <c r="AA74" s="29"/>
      <c r="AB74" s="29"/>
      <c r="AC74" s="29"/>
      <c r="AD74" s="29"/>
      <c r="AE74" s="29"/>
    </row>
    <row r="75" spans="1:31" ht="31.5" hidden="1">
      <c r="A75" s="70" t="s">
        <v>82</v>
      </c>
      <c r="B75" s="58"/>
      <c r="C75" s="58"/>
      <c r="D75" s="58"/>
      <c r="E75" s="58"/>
      <c r="F75" s="58"/>
      <c r="G75" s="58"/>
      <c r="H75" s="58"/>
      <c r="I75" s="59"/>
      <c r="J75" s="58"/>
      <c r="K75" s="58"/>
      <c r="L75" s="58"/>
      <c r="M75" s="58"/>
      <c r="N75" s="59"/>
      <c r="O75" s="59"/>
      <c r="P75" s="58"/>
      <c r="Q75" s="58"/>
      <c r="R75" s="58"/>
      <c r="S75" s="58"/>
      <c r="T75" s="59"/>
      <c r="U75" s="59"/>
      <c r="V75" s="59"/>
      <c r="W75" s="58"/>
      <c r="X75" s="58"/>
      <c r="Y75" s="58"/>
      <c r="Z75" s="29"/>
      <c r="AA75" s="29"/>
      <c r="AB75" s="29"/>
      <c r="AC75" s="29"/>
      <c r="AD75" s="29"/>
      <c r="AE75" s="29"/>
    </row>
    <row r="76" spans="1:31" ht="31.5" hidden="1">
      <c r="A76" s="70" t="s">
        <v>83</v>
      </c>
      <c r="B76" s="58"/>
      <c r="C76" s="58"/>
      <c r="D76" s="58"/>
      <c r="E76" s="58"/>
      <c r="F76" s="58"/>
      <c r="G76" s="58"/>
      <c r="H76" s="58"/>
      <c r="I76" s="59"/>
      <c r="J76" s="58"/>
      <c r="K76" s="58"/>
      <c r="L76" s="58"/>
      <c r="M76" s="58"/>
      <c r="N76" s="59"/>
      <c r="O76" s="59"/>
      <c r="P76" s="58"/>
      <c r="Q76" s="58"/>
      <c r="R76" s="58"/>
      <c r="S76" s="58"/>
      <c r="T76" s="59"/>
      <c r="U76" s="59"/>
      <c r="V76" s="59"/>
      <c r="W76" s="58"/>
      <c r="X76" s="58"/>
      <c r="Y76" s="58"/>
      <c r="Z76" s="29"/>
      <c r="AA76" s="29"/>
      <c r="AB76" s="29"/>
      <c r="AC76" s="29"/>
      <c r="AD76" s="29"/>
      <c r="AE76" s="29"/>
    </row>
    <row r="77" spans="1:31" ht="31.5" hidden="1">
      <c r="A77" s="70" t="s">
        <v>84</v>
      </c>
      <c r="B77" s="58"/>
      <c r="C77" s="58"/>
      <c r="D77" s="58"/>
      <c r="E77" s="58"/>
      <c r="F77" s="58"/>
      <c r="G77" s="58"/>
      <c r="H77" s="58"/>
      <c r="I77" s="59"/>
      <c r="J77" s="58"/>
      <c r="K77" s="58"/>
      <c r="L77" s="58"/>
      <c r="M77" s="58"/>
      <c r="N77" s="59"/>
      <c r="O77" s="59"/>
      <c r="P77" s="58"/>
      <c r="Q77" s="58"/>
      <c r="R77" s="58"/>
      <c r="S77" s="58"/>
      <c r="T77" s="59"/>
      <c r="U77" s="59"/>
      <c r="V77" s="59"/>
      <c r="W77" s="58"/>
      <c r="X77" s="58"/>
      <c r="Y77" s="58"/>
      <c r="Z77" s="29"/>
      <c r="AA77" s="29"/>
      <c r="AB77" s="29"/>
      <c r="AC77" s="29"/>
      <c r="AD77" s="29"/>
      <c r="AE77" s="29"/>
    </row>
    <row r="78" spans="1:31" ht="31.5" hidden="1">
      <c r="A78" s="70" t="s">
        <v>85</v>
      </c>
      <c r="B78" s="58"/>
      <c r="C78" s="60"/>
      <c r="D78" s="58"/>
      <c r="E78" s="58"/>
      <c r="F78" s="58"/>
      <c r="G78" s="58"/>
      <c r="H78" s="58"/>
      <c r="I78" s="59"/>
      <c r="J78" s="58"/>
      <c r="K78" s="58"/>
      <c r="L78" s="58"/>
      <c r="M78" s="58"/>
      <c r="N78" s="59"/>
      <c r="O78" s="59"/>
      <c r="P78" s="58"/>
      <c r="Q78" s="58"/>
      <c r="R78" s="58"/>
      <c r="S78" s="58"/>
      <c r="T78" s="59"/>
      <c r="U78" s="59"/>
      <c r="V78" s="59"/>
      <c r="W78" s="58"/>
      <c r="X78" s="58"/>
      <c r="Y78" s="58"/>
      <c r="Z78" s="30"/>
      <c r="AA78" s="30"/>
      <c r="AB78" s="30"/>
      <c r="AC78" s="30"/>
      <c r="AD78" s="30"/>
      <c r="AE78" s="30"/>
    </row>
    <row r="79" spans="1:31" hidden="1">
      <c r="A79" s="70" t="s">
        <v>86</v>
      </c>
      <c r="B79" s="58"/>
      <c r="C79" s="58"/>
      <c r="D79" s="58"/>
      <c r="E79" s="58"/>
      <c r="F79" s="58"/>
      <c r="G79" s="58"/>
      <c r="H79" s="58"/>
      <c r="I79" s="59"/>
      <c r="J79" s="58"/>
      <c r="K79" s="58"/>
      <c r="L79" s="58"/>
      <c r="M79" s="58"/>
      <c r="N79" s="59"/>
      <c r="O79" s="59"/>
      <c r="P79" s="58"/>
      <c r="Q79" s="58"/>
      <c r="R79" s="58"/>
      <c r="S79" s="58"/>
      <c r="T79" s="59"/>
      <c r="U79" s="59"/>
      <c r="V79" s="59"/>
      <c r="W79" s="58"/>
      <c r="X79" s="58"/>
      <c r="Y79" s="58"/>
      <c r="Z79" s="29"/>
      <c r="AA79" s="29"/>
      <c r="AB79" s="29"/>
      <c r="AC79" s="29"/>
      <c r="AD79" s="29"/>
      <c r="AE79" s="29"/>
    </row>
    <row r="80" spans="1:31" hidden="1">
      <c r="A80" s="61" t="s">
        <v>87</v>
      </c>
      <c r="B80" s="61">
        <f t="shared" ref="B80:Y80" si="7">SUM(B66:B79)</f>
        <v>0</v>
      </c>
      <c r="C80" s="61">
        <f t="shared" si="7"/>
        <v>0</v>
      </c>
      <c r="D80" s="61">
        <f t="shared" si="7"/>
        <v>0</v>
      </c>
      <c r="E80" s="61">
        <f t="shared" si="7"/>
        <v>0</v>
      </c>
      <c r="F80" s="61">
        <f t="shared" si="7"/>
        <v>0</v>
      </c>
      <c r="G80" s="61">
        <f t="shared" si="7"/>
        <v>0</v>
      </c>
      <c r="H80" s="61">
        <f t="shared" si="7"/>
        <v>0</v>
      </c>
      <c r="I80" s="61">
        <f t="shared" si="7"/>
        <v>0</v>
      </c>
      <c r="J80" s="61">
        <f t="shared" si="7"/>
        <v>0</v>
      </c>
      <c r="K80" s="61">
        <f t="shared" si="7"/>
        <v>0</v>
      </c>
      <c r="L80" s="61">
        <f t="shared" si="7"/>
        <v>0</v>
      </c>
      <c r="M80" s="61">
        <f t="shared" si="7"/>
        <v>0</v>
      </c>
      <c r="N80" s="61">
        <f t="shared" si="7"/>
        <v>0</v>
      </c>
      <c r="O80" s="61">
        <f t="shared" si="7"/>
        <v>0</v>
      </c>
      <c r="P80" s="61">
        <f t="shared" si="7"/>
        <v>0</v>
      </c>
      <c r="Q80" s="61">
        <f t="shared" si="7"/>
        <v>0</v>
      </c>
      <c r="R80" s="61">
        <f t="shared" si="7"/>
        <v>0</v>
      </c>
      <c r="S80" s="61">
        <f t="shared" si="7"/>
        <v>0</v>
      </c>
      <c r="T80" s="61">
        <f t="shared" si="7"/>
        <v>0</v>
      </c>
      <c r="U80" s="61">
        <f t="shared" si="7"/>
        <v>0</v>
      </c>
      <c r="V80" s="61">
        <f t="shared" si="7"/>
        <v>0</v>
      </c>
      <c r="W80" s="61">
        <f t="shared" si="7"/>
        <v>0</v>
      </c>
      <c r="X80" s="61">
        <f t="shared" si="7"/>
        <v>0</v>
      </c>
      <c r="Y80" s="61">
        <f t="shared" si="7"/>
        <v>0</v>
      </c>
      <c r="Z80" s="30"/>
      <c r="AA80" s="30"/>
      <c r="AB80" s="30"/>
      <c r="AC80" s="30"/>
      <c r="AD80" s="30"/>
      <c r="AE80" s="30"/>
    </row>
    <row r="81" spans="1:31" ht="31.5" hidden="1">
      <c r="A81" s="61" t="s">
        <v>88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30"/>
      <c r="AA81" s="30"/>
      <c r="AB81" s="30"/>
      <c r="AC81" s="30"/>
      <c r="AD81" s="30"/>
      <c r="AE81" s="30"/>
    </row>
    <row r="82" spans="1:31" ht="31.5" hidden="1">
      <c r="A82" s="61" t="s">
        <v>89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29"/>
      <c r="AA82" s="29"/>
      <c r="AB82" s="29"/>
      <c r="AC82" s="29"/>
      <c r="AD82" s="29"/>
      <c r="AE82" s="29"/>
    </row>
    <row r="83" spans="1:31" ht="47.25" hidden="1">
      <c r="A83" s="69" t="s">
        <v>90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65"/>
      <c r="O83" s="65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30"/>
      <c r="AA83" s="30"/>
      <c r="AB83" s="30"/>
      <c r="AC83" s="30"/>
      <c r="AD83" s="30"/>
      <c r="AE83" s="30"/>
    </row>
    <row r="84" spans="1:31" ht="47.25" hidden="1">
      <c r="A84" s="124" t="s">
        <v>91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29"/>
      <c r="AA84" s="29"/>
      <c r="AB84" s="29"/>
      <c r="AC84" s="29"/>
      <c r="AD84" s="29"/>
      <c r="AE84" s="29"/>
    </row>
    <row r="85" spans="1:31" ht="47.25" hidden="1">
      <c r="A85" s="124" t="s">
        <v>92</v>
      </c>
      <c r="B85" s="125"/>
      <c r="C85" s="126"/>
      <c r="D85" s="126"/>
      <c r="E85" s="126"/>
      <c r="F85" s="126"/>
      <c r="G85" s="126"/>
      <c r="H85" s="126"/>
      <c r="I85" s="126"/>
      <c r="J85" s="126"/>
      <c r="K85" s="119"/>
      <c r="L85" s="119"/>
      <c r="M85" s="119"/>
      <c r="N85" s="104"/>
      <c r="O85" s="104"/>
      <c r="P85" s="104"/>
      <c r="Q85" s="104"/>
      <c r="R85" s="104"/>
      <c r="S85" s="104"/>
      <c r="T85" s="104"/>
      <c r="U85" s="104"/>
      <c r="V85" s="104"/>
      <c r="W85" s="127"/>
      <c r="X85" s="127"/>
      <c r="Y85" s="127"/>
      <c r="Z85" s="29"/>
      <c r="AA85" s="29"/>
      <c r="AB85" s="29"/>
      <c r="AC85" s="29"/>
      <c r="AD85" s="29"/>
      <c r="AE85" s="29"/>
    </row>
    <row r="86" spans="1:31" ht="31.5" hidden="1">
      <c r="A86" s="124" t="s">
        <v>93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29"/>
      <c r="AA86" s="29"/>
      <c r="AB86" s="29"/>
      <c r="AC86" s="29"/>
      <c r="AD86" s="29"/>
      <c r="AE86" s="29"/>
    </row>
    <row r="87" spans="1:31" ht="31.5" hidden="1">
      <c r="A87" s="123" t="s">
        <v>94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29"/>
      <c r="AA87" s="29"/>
      <c r="AB87" s="29"/>
      <c r="AC87" s="29"/>
      <c r="AD87" s="29"/>
      <c r="AE87" s="29"/>
    </row>
    <row r="88" spans="1:31" hidden="1">
      <c r="A88" s="61" t="s">
        <v>95</v>
      </c>
      <c r="B88" s="69">
        <f t="shared" ref="B88:Y88" si="8">SUM(B81:B87)</f>
        <v>0</v>
      </c>
      <c r="C88" s="69">
        <f t="shared" si="8"/>
        <v>0</v>
      </c>
      <c r="D88" s="69">
        <f t="shared" si="8"/>
        <v>0</v>
      </c>
      <c r="E88" s="69">
        <f t="shared" si="8"/>
        <v>0</v>
      </c>
      <c r="F88" s="69">
        <f t="shared" si="8"/>
        <v>0</v>
      </c>
      <c r="G88" s="69">
        <f t="shared" si="8"/>
        <v>0</v>
      </c>
      <c r="H88" s="69">
        <f t="shared" si="8"/>
        <v>0</v>
      </c>
      <c r="I88" s="69">
        <f t="shared" si="8"/>
        <v>0</v>
      </c>
      <c r="J88" s="69">
        <f t="shared" si="8"/>
        <v>0</v>
      </c>
      <c r="K88" s="69">
        <f t="shared" si="8"/>
        <v>0</v>
      </c>
      <c r="L88" s="69">
        <f t="shared" si="8"/>
        <v>0</v>
      </c>
      <c r="M88" s="69">
        <f t="shared" si="8"/>
        <v>0</v>
      </c>
      <c r="N88" s="69">
        <f t="shared" si="8"/>
        <v>0</v>
      </c>
      <c r="O88" s="69">
        <f t="shared" si="8"/>
        <v>0</v>
      </c>
      <c r="P88" s="69">
        <f t="shared" si="8"/>
        <v>0</v>
      </c>
      <c r="Q88" s="69">
        <f t="shared" si="8"/>
        <v>0</v>
      </c>
      <c r="R88" s="69">
        <f t="shared" si="8"/>
        <v>0</v>
      </c>
      <c r="S88" s="69">
        <f t="shared" si="8"/>
        <v>0</v>
      </c>
      <c r="T88" s="69">
        <f t="shared" si="8"/>
        <v>0</v>
      </c>
      <c r="U88" s="69">
        <f t="shared" si="8"/>
        <v>0</v>
      </c>
      <c r="V88" s="69">
        <f t="shared" si="8"/>
        <v>0</v>
      </c>
      <c r="W88" s="69">
        <f t="shared" si="8"/>
        <v>0</v>
      </c>
      <c r="X88" s="69">
        <f t="shared" si="8"/>
        <v>0</v>
      </c>
      <c r="Y88" s="69">
        <f t="shared" si="8"/>
        <v>0</v>
      </c>
      <c r="Z88" s="29"/>
      <c r="AA88" s="29"/>
      <c r="AB88" s="29"/>
      <c r="AC88" s="29"/>
      <c r="AD88" s="29"/>
      <c r="AE88" s="29"/>
    </row>
    <row r="89" spans="1:31" ht="31.5" hidden="1">
      <c r="A89" s="81" t="s">
        <v>96</v>
      </c>
      <c r="B89" s="74"/>
      <c r="C89" s="74"/>
      <c r="D89" s="74"/>
      <c r="E89" s="74"/>
      <c r="F89" s="74"/>
      <c r="G89" s="74"/>
      <c r="H89" s="74"/>
      <c r="I89" s="73"/>
      <c r="J89" s="74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147"/>
      <c r="X89" s="147"/>
      <c r="Y89" s="147"/>
      <c r="Z89" s="29"/>
      <c r="AA89" s="29"/>
      <c r="AB89" s="29"/>
      <c r="AC89" s="29"/>
      <c r="AD89" s="29"/>
      <c r="AE89" s="29"/>
    </row>
    <row r="90" spans="1:31" hidden="1">
      <c r="A90" s="72" t="s">
        <v>97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29"/>
      <c r="AA90" s="29"/>
      <c r="AB90" s="29"/>
      <c r="AC90" s="29"/>
      <c r="AD90" s="29"/>
      <c r="AE90" s="29"/>
    </row>
    <row r="91" spans="1:31" ht="31.5" hidden="1">
      <c r="A91" s="72" t="s">
        <v>98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29"/>
      <c r="AA91" s="29"/>
      <c r="AB91" s="29"/>
      <c r="AC91" s="29"/>
      <c r="AD91" s="29"/>
      <c r="AE91" s="29"/>
    </row>
    <row r="92" spans="1:31" ht="31.5" hidden="1">
      <c r="A92" s="72" t="s">
        <v>99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29"/>
      <c r="AA92" s="29"/>
      <c r="AB92" s="29"/>
      <c r="AC92" s="29"/>
      <c r="AD92" s="29"/>
      <c r="AE92" s="29"/>
    </row>
    <row r="93" spans="1:31" ht="31.5" hidden="1">
      <c r="A93" s="72" t="s">
        <v>100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29"/>
      <c r="AA93" s="29"/>
      <c r="AB93" s="29"/>
      <c r="AC93" s="29"/>
      <c r="AD93" s="29"/>
      <c r="AE93" s="29"/>
    </row>
    <row r="94" spans="1:31" ht="31.5" hidden="1">
      <c r="A94" s="72" t="s">
        <v>101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30"/>
      <c r="AA94" s="30"/>
      <c r="AB94" s="30"/>
      <c r="AC94" s="30"/>
      <c r="AD94" s="30"/>
      <c r="AE94" s="30"/>
    </row>
    <row r="95" spans="1:31" ht="31.5" hidden="1">
      <c r="A95" s="72" t="s">
        <v>102</v>
      </c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27"/>
      <c r="AA95" s="27"/>
      <c r="AB95" s="27"/>
      <c r="AC95" s="27"/>
      <c r="AD95" s="27"/>
      <c r="AE95" s="27"/>
    </row>
    <row r="96" spans="1:31" ht="31.5" hidden="1">
      <c r="A96" s="72" t="s">
        <v>103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27"/>
      <c r="AA96" s="27"/>
      <c r="AB96" s="27"/>
      <c r="AC96" s="27"/>
      <c r="AD96" s="27"/>
      <c r="AE96" s="27"/>
    </row>
    <row r="97" spans="1:31" hidden="1">
      <c r="A97" s="61" t="s">
        <v>104</v>
      </c>
      <c r="B97" s="61">
        <f t="shared" ref="B97:Y97" si="9">SUM(B89:B96)</f>
        <v>0</v>
      </c>
      <c r="C97" s="61">
        <f t="shared" si="9"/>
        <v>0</v>
      </c>
      <c r="D97" s="61">
        <f t="shared" si="9"/>
        <v>0</v>
      </c>
      <c r="E97" s="61">
        <f t="shared" si="9"/>
        <v>0</v>
      </c>
      <c r="F97" s="61">
        <f t="shared" si="9"/>
        <v>0</v>
      </c>
      <c r="G97" s="61">
        <f t="shared" si="9"/>
        <v>0</v>
      </c>
      <c r="H97" s="61">
        <f t="shared" si="9"/>
        <v>0</v>
      </c>
      <c r="I97" s="61">
        <f t="shared" si="9"/>
        <v>0</v>
      </c>
      <c r="J97" s="61">
        <f t="shared" si="9"/>
        <v>0</v>
      </c>
      <c r="K97" s="61">
        <f t="shared" si="9"/>
        <v>0</v>
      </c>
      <c r="L97" s="61">
        <f t="shared" si="9"/>
        <v>0</v>
      </c>
      <c r="M97" s="61">
        <f t="shared" si="9"/>
        <v>0</v>
      </c>
      <c r="N97" s="61">
        <f t="shared" si="9"/>
        <v>0</v>
      </c>
      <c r="O97" s="61">
        <f t="shared" si="9"/>
        <v>0</v>
      </c>
      <c r="P97" s="61">
        <f t="shared" si="9"/>
        <v>0</v>
      </c>
      <c r="Q97" s="61">
        <f t="shared" si="9"/>
        <v>0</v>
      </c>
      <c r="R97" s="61">
        <f t="shared" si="9"/>
        <v>0</v>
      </c>
      <c r="S97" s="61">
        <f t="shared" si="9"/>
        <v>0</v>
      </c>
      <c r="T97" s="61">
        <f t="shared" si="9"/>
        <v>0</v>
      </c>
      <c r="U97" s="61">
        <f t="shared" si="9"/>
        <v>0</v>
      </c>
      <c r="V97" s="61">
        <f t="shared" si="9"/>
        <v>0</v>
      </c>
      <c r="W97" s="61">
        <f t="shared" si="9"/>
        <v>0</v>
      </c>
      <c r="X97" s="61">
        <f t="shared" si="9"/>
        <v>0</v>
      </c>
      <c r="Y97" s="61">
        <f t="shared" si="9"/>
        <v>0</v>
      </c>
      <c r="Z97" s="27"/>
      <c r="AA97" s="27"/>
      <c r="AB97" s="27"/>
      <c r="AC97" s="27"/>
      <c r="AD97" s="27"/>
      <c r="AE97" s="27"/>
    </row>
    <row r="98" spans="1:31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0" spans="1:31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1:31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3" spans="1:31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</row>
    <row r="124" spans="1:31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</row>
    <row r="125" spans="1:31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</row>
    <row r="126" spans="1:31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  <row r="127" spans="1:31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</row>
    <row r="128" spans="1:31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</row>
    <row r="129" spans="1:31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</row>
    <row r="130" spans="1:31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</row>
    <row r="131" spans="1:31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</row>
    <row r="132" spans="1:31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</row>
    <row r="133" spans="1:31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</row>
    <row r="134" spans="1:31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</row>
    <row r="135" spans="1:31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</row>
    <row r="136" spans="1:31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</row>
    <row r="137" spans="1:31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</row>
    <row r="138" spans="1:31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</row>
    <row r="139" spans="1:31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</row>
    <row r="140" spans="1:31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</row>
    <row r="141" spans="1:31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</row>
    <row r="142" spans="1:31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</row>
    <row r="143" spans="1:31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</row>
    <row r="144" spans="1:31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</row>
    <row r="145" spans="1:31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</row>
    <row r="146" spans="1:31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</row>
    <row r="147" spans="1:31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</row>
    <row r="148" spans="1:31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</row>
    <row r="149" spans="1:31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</row>
    <row r="150" spans="1:31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</row>
    <row r="151" spans="1:31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</row>
    <row r="152" spans="1:3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</row>
    <row r="153" spans="1:31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</row>
    <row r="154" spans="1:31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</row>
    <row r="155" spans="1:31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</row>
    <row r="156" spans="1:31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</row>
    <row r="157" spans="1:31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</row>
    <row r="158" spans="1:31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</row>
    <row r="159" spans="1:31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</row>
    <row r="160" spans="1:31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</row>
    <row r="161" spans="1:31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</row>
    <row r="162" spans="1:31" ht="12.7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</row>
    <row r="163" spans="1:31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</row>
    <row r="164" spans="1:31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</row>
    <row r="165" spans="1:31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</row>
    <row r="166" spans="1:31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</row>
    <row r="167" spans="1:31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</row>
    <row r="168" spans="1:31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</row>
    <row r="169" spans="1:31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</row>
    <row r="170" spans="1:31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</row>
    <row r="171" spans="1:31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</row>
    <row r="172" spans="1:31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</row>
    <row r="173" spans="1:31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</row>
    <row r="174" spans="1:31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</row>
    <row r="175" spans="1:31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</row>
    <row r="176" spans="1:31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</row>
    <row r="177" spans="1:31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</row>
    <row r="178" spans="1:31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</row>
    <row r="179" spans="1:31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</row>
    <row r="180" spans="1:31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</row>
    <row r="181" spans="1:31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</row>
    <row r="182" spans="1:31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</row>
    <row r="183" spans="1:31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</row>
    <row r="184" spans="1:31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</row>
    <row r="185" spans="1:31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</row>
    <row r="186" spans="1:31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</row>
    <row r="187" spans="1:31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</row>
    <row r="188" spans="1:31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</row>
    <row r="189" spans="1:31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</row>
    <row r="190" spans="1:31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</row>
    <row r="191" spans="1:31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</row>
    <row r="192" spans="1:31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</row>
    <row r="193" spans="1:31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</row>
    <row r="194" spans="1:31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</row>
    <row r="195" spans="1:31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</row>
    <row r="196" spans="1:31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</row>
    <row r="197" spans="1:31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</row>
    <row r="198" spans="1:31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</row>
    <row r="199" spans="1:31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</row>
    <row r="200" spans="1:31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</row>
    <row r="201" spans="1:31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</row>
    <row r="202" spans="1:31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</row>
    <row r="203" spans="1:31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</row>
    <row r="204" spans="1:31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</row>
    <row r="205" spans="1:31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</row>
    <row r="206" spans="1:31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</row>
    <row r="207" spans="1:31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</row>
    <row r="208" spans="1:31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</row>
    <row r="209" spans="1:31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</row>
    <row r="210" spans="1:31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</row>
    <row r="211" spans="1:31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</row>
    <row r="212" spans="1:31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</row>
    <row r="213" spans="1:31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</row>
    <row r="214" spans="1:31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</row>
    <row r="215" spans="1:31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</row>
    <row r="216" spans="1:31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</row>
    <row r="217" spans="1:31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</row>
    <row r="218" spans="1:31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</row>
    <row r="219" spans="1:31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</row>
    <row r="220" spans="1:31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</row>
    <row r="221" spans="1:31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</row>
    <row r="222" spans="1:31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</row>
    <row r="223" spans="1:31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</row>
    <row r="224" spans="1:31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</row>
    <row r="225" spans="1:31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</row>
    <row r="226" spans="1:31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</row>
    <row r="227" spans="1:31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</row>
    <row r="228" spans="1:31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</row>
    <row r="229" spans="1:31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</row>
    <row r="230" spans="1:31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</row>
    <row r="231" spans="1:31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</row>
    <row r="232" spans="1:31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</row>
    <row r="233" spans="1:31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</row>
    <row r="234" spans="1:31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</row>
    <row r="235" spans="1:31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</row>
    <row r="236" spans="1:31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</row>
    <row r="237" spans="1:31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</row>
    <row r="238" spans="1:31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</row>
    <row r="239" spans="1:31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</row>
    <row r="240" spans="1:31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</row>
    <row r="241" spans="1:31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</row>
    <row r="242" spans="1:31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</row>
    <row r="243" spans="1:31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</row>
    <row r="244" spans="1:31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</row>
    <row r="245" spans="1:31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</row>
    <row r="246" spans="1:31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</row>
    <row r="247" spans="1:31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</row>
    <row r="248" spans="1:31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</row>
    <row r="249" spans="1:31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</row>
    <row r="250" spans="1:31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</row>
    <row r="251" spans="1:31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</row>
    <row r="252" spans="1:31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</row>
    <row r="253" spans="1:31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</row>
    <row r="254" spans="1:31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</row>
    <row r="255" spans="1:31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</row>
    <row r="256" spans="1:31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</row>
    <row r="257" spans="1:31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</row>
    <row r="258" spans="1:31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</row>
    <row r="259" spans="1:31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</row>
    <row r="260" spans="1:31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</row>
    <row r="261" spans="1:31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</row>
    <row r="262" spans="1:31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</row>
    <row r="263" spans="1:31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</row>
    <row r="264" spans="1:31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</row>
    <row r="265" spans="1:31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</row>
    <row r="266" spans="1:31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</row>
    <row r="267" spans="1:31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</row>
    <row r="268" spans="1:31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</row>
    <row r="269" spans="1:31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</row>
    <row r="270" spans="1:31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</row>
    <row r="271" spans="1:31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</row>
    <row r="272" spans="1:31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</row>
    <row r="273" spans="1:31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</row>
    <row r="274" spans="1:31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</row>
    <row r="275" spans="1:31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</row>
    <row r="276" spans="1:31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</row>
    <row r="277" spans="1:31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</row>
    <row r="278" spans="1:31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</row>
    <row r="279" spans="1:31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</row>
    <row r="280" spans="1:31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</row>
    <row r="281" spans="1:31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</row>
    <row r="282" spans="1:31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</row>
    <row r="283" spans="1:31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</row>
    <row r="284" spans="1:31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</row>
    <row r="285" spans="1:31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</row>
    <row r="286" spans="1:31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</row>
    <row r="287" spans="1:31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</row>
    <row r="288" spans="1:31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</row>
    <row r="289" spans="1:31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</row>
    <row r="290" spans="1:31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</row>
    <row r="291" spans="1:31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</row>
    <row r="292" spans="1:31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</row>
    <row r="293" spans="1:31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</row>
    <row r="294" spans="1:31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</row>
    <row r="295" spans="1:31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</row>
    <row r="296" spans="1:31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</row>
    <row r="297" spans="1:31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</row>
    <row r="298" spans="1:31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</row>
    <row r="299" spans="1:31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</row>
    <row r="300" spans="1:31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</row>
    <row r="301" spans="1:31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</row>
    <row r="302" spans="1:31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</row>
    <row r="303" spans="1:31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</row>
    <row r="304" spans="1:31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</row>
    <row r="305" spans="1:31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</row>
    <row r="306" spans="1:31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</row>
    <row r="307" spans="1:31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</row>
    <row r="308" spans="1:31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</row>
    <row r="309" spans="1:31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</row>
    <row r="310" spans="1:31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</row>
    <row r="311" spans="1:31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</row>
    <row r="312" spans="1:31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</row>
    <row r="313" spans="1:31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</row>
    <row r="314" spans="1:31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</row>
    <row r="315" spans="1:31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</row>
    <row r="316" spans="1:31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</row>
    <row r="317" spans="1:31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</row>
    <row r="318" spans="1:31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</row>
    <row r="319" spans="1:31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</row>
    <row r="320" spans="1:31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</row>
    <row r="321" spans="1:31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</row>
    <row r="322" spans="1:31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</row>
    <row r="323" spans="1:31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</row>
    <row r="324" spans="1:31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</row>
    <row r="325" spans="1:31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</row>
    <row r="326" spans="1:31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</row>
    <row r="327" spans="1:31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</row>
    <row r="328" spans="1:31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</row>
    <row r="329" spans="1:31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</row>
    <row r="330" spans="1:31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</row>
    <row r="331" spans="1:31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</row>
    <row r="332" spans="1:31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</row>
    <row r="333" spans="1:31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</row>
    <row r="334" spans="1:31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</row>
    <row r="335" spans="1:31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</row>
    <row r="336" spans="1:31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</row>
    <row r="337" spans="1:31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</row>
    <row r="338" spans="1:31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</row>
    <row r="339" spans="1:31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</row>
    <row r="340" spans="1:31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</row>
    <row r="341" spans="1:31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</row>
    <row r="342" spans="1:31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</row>
    <row r="343" spans="1:31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</row>
    <row r="344" spans="1:31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</row>
    <row r="345" spans="1:31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</row>
    <row r="346" spans="1:31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</row>
    <row r="347" spans="1:31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</row>
    <row r="348" spans="1:31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</row>
    <row r="349" spans="1:31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</row>
    <row r="350" spans="1:31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</row>
    <row r="351" spans="1:31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</row>
    <row r="352" spans="1:31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</row>
    <row r="353" spans="1:31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</row>
    <row r="354" spans="1:31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</row>
    <row r="355" spans="1:31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</row>
    <row r="356" spans="1:31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</row>
    <row r="357" spans="1:31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</row>
    <row r="358" spans="1:31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</row>
    <row r="359" spans="1:31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</row>
    <row r="360" spans="1:31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</row>
    <row r="361" spans="1:31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</row>
    <row r="362" spans="1:31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</row>
    <row r="363" spans="1:31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</row>
    <row r="364" spans="1:31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</row>
    <row r="365" spans="1:31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</row>
    <row r="366" spans="1:31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</row>
    <row r="367" spans="1:31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</row>
    <row r="368" spans="1:31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</row>
    <row r="369" spans="1:31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</row>
    <row r="370" spans="1:31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</row>
    <row r="371" spans="1:31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</row>
    <row r="372" spans="1:31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</row>
    <row r="373" spans="1:31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</row>
    <row r="374" spans="1:31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</row>
    <row r="375" spans="1:31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</row>
    <row r="376" spans="1:31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</row>
    <row r="377" spans="1:31" ht="12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</row>
    <row r="378" spans="1:31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</row>
    <row r="379" spans="1:31" ht="12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</row>
    <row r="380" spans="1:31" ht="12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</row>
    <row r="381" spans="1:31" ht="12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</row>
    <row r="382" spans="1:31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</row>
    <row r="383" spans="1:31" ht="12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</row>
    <row r="384" spans="1:31" ht="12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</row>
    <row r="385" spans="1:31" ht="12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</row>
    <row r="386" spans="1:31" ht="12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</row>
    <row r="387" spans="1:31" ht="12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</row>
    <row r="388" spans="1:31" ht="12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</row>
    <row r="389" spans="1:31" ht="12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</row>
    <row r="390" spans="1:31" ht="12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</row>
    <row r="391" spans="1:31" ht="12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</row>
    <row r="392" spans="1:31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</row>
    <row r="393" spans="1:31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</row>
    <row r="394" spans="1:31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</row>
    <row r="395" spans="1:31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</row>
    <row r="396" spans="1:31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</row>
    <row r="397" spans="1:31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</row>
    <row r="398" spans="1:31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</row>
    <row r="399" spans="1:31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</row>
    <row r="400" spans="1:31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</row>
    <row r="401" spans="1:31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</row>
    <row r="402" spans="1:31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</row>
    <row r="403" spans="1:31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</row>
    <row r="404" spans="1:31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</row>
    <row r="405" spans="1:31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</row>
    <row r="406" spans="1:31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</row>
    <row r="407" spans="1:31" ht="12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</row>
    <row r="408" spans="1:31" ht="12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</row>
    <row r="409" spans="1:31" ht="12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</row>
    <row r="410" spans="1:31" ht="12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</row>
    <row r="411" spans="1:31" ht="12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</row>
    <row r="412" spans="1:31" ht="12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</row>
    <row r="413" spans="1:31" ht="12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</row>
    <row r="414" spans="1:31" ht="12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</row>
    <row r="415" spans="1:31" ht="12.7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</row>
    <row r="416" spans="1:31" ht="12.7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</row>
    <row r="417" spans="1:31" ht="12.7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</row>
    <row r="418" spans="1:31" ht="12.7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</row>
    <row r="419" spans="1:31" ht="12.7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</row>
    <row r="420" spans="1:31" ht="12.7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</row>
    <row r="421" spans="1:31" ht="12.7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</row>
    <row r="422" spans="1:31" ht="12.7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</row>
    <row r="423" spans="1:31" ht="12.7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</row>
    <row r="424" spans="1:31" ht="12.7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</row>
    <row r="425" spans="1:31" ht="12.7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</row>
    <row r="426" spans="1:31" ht="12.7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</row>
    <row r="427" spans="1:31" ht="12.7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</row>
    <row r="428" spans="1:31" ht="12.7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</row>
    <row r="429" spans="1:31" ht="12.7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</row>
    <row r="430" spans="1:31" ht="12.7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</row>
    <row r="431" spans="1:31" ht="12.7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</row>
    <row r="432" spans="1:31" ht="12.7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</row>
    <row r="433" spans="1:31" ht="12.7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</row>
    <row r="434" spans="1:31" ht="12.7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</row>
    <row r="435" spans="1:31" ht="12.7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</row>
    <row r="436" spans="1:31" ht="12.7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</row>
    <row r="437" spans="1:31" ht="12.7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</row>
    <row r="438" spans="1:31" ht="12.7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</row>
    <row r="439" spans="1:31" ht="12.7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</row>
    <row r="440" spans="1:31" ht="12.7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</row>
    <row r="441" spans="1:31" ht="12.7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</row>
    <row r="442" spans="1:31" ht="12.7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</row>
    <row r="443" spans="1:31" ht="12.7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</row>
    <row r="444" spans="1:31" ht="12.7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</row>
    <row r="445" spans="1:31" ht="12.7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</row>
    <row r="446" spans="1:31" ht="12.7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</row>
    <row r="447" spans="1:31" ht="12.7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</row>
    <row r="448" spans="1:31" ht="12.7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</row>
    <row r="449" spans="1:31" ht="12.7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</row>
    <row r="450" spans="1:31" ht="12.7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</row>
    <row r="451" spans="1:31" ht="12.7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</row>
    <row r="452" spans="1:31" ht="12.7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</row>
    <row r="453" spans="1:31" ht="12.7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</row>
    <row r="454" spans="1:31" ht="12.7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</row>
    <row r="455" spans="1:31" ht="12.7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</row>
    <row r="456" spans="1:31" ht="12.7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</row>
    <row r="457" spans="1:31" ht="12.7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</row>
    <row r="458" spans="1:31" ht="12.7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</row>
    <row r="459" spans="1:31" ht="12.7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</row>
    <row r="460" spans="1:31" ht="12.7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</row>
    <row r="461" spans="1:31" ht="12.7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</row>
    <row r="462" spans="1:31" ht="12.7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</row>
    <row r="463" spans="1:31" ht="12.7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</row>
    <row r="464" spans="1:31" ht="12.7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</row>
    <row r="465" spans="1:31" ht="12.7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</row>
    <row r="466" spans="1:31" ht="12.7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</row>
    <row r="467" spans="1:31" ht="12.7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</row>
    <row r="468" spans="1:31" ht="12.7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</row>
    <row r="469" spans="1:31" ht="12.7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</row>
    <row r="470" spans="1:31" ht="12.7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</row>
    <row r="471" spans="1:31" ht="12.7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</row>
    <row r="472" spans="1:31" ht="12.7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</row>
    <row r="473" spans="1:31" ht="12.7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</row>
    <row r="474" spans="1:31" ht="12.7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</row>
    <row r="475" spans="1:31" ht="12.7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</row>
    <row r="476" spans="1:31" ht="12.7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</row>
    <row r="477" spans="1:31" ht="12.7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</row>
    <row r="478" spans="1:31" ht="12.7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</row>
    <row r="479" spans="1:31" ht="12.7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</row>
    <row r="480" spans="1:31" ht="12.7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</row>
    <row r="481" spans="1:31" ht="12.7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</row>
    <row r="482" spans="1:31" ht="12.7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</row>
    <row r="483" spans="1:31" ht="12.7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</row>
    <row r="484" spans="1:31" ht="12.7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</row>
    <row r="485" spans="1:31" ht="12.7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</row>
    <row r="486" spans="1:31" ht="12.7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</row>
    <row r="487" spans="1:31" ht="12.7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</row>
    <row r="488" spans="1:31" ht="12.7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</row>
    <row r="489" spans="1:31" ht="12.7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</row>
    <row r="490" spans="1:31" ht="12.7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</row>
    <row r="491" spans="1:31" ht="12.7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</row>
    <row r="492" spans="1:31" ht="12.7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</row>
    <row r="493" spans="1:31" ht="12.7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</row>
    <row r="494" spans="1:31" ht="12.7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</row>
    <row r="495" spans="1:31" ht="12.7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</row>
    <row r="496" spans="1:31" ht="12.7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</row>
    <row r="497" spans="1:31" ht="12.7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</row>
    <row r="498" spans="1:31" ht="12.7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</row>
    <row r="499" spans="1:31" ht="12.7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</row>
    <row r="500" spans="1:31" ht="12.7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</row>
    <row r="501" spans="1:31" ht="12.7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</row>
    <row r="502" spans="1:31" ht="12.7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</row>
    <row r="503" spans="1:31" ht="12.7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</row>
    <row r="504" spans="1:31" ht="12.7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</row>
    <row r="505" spans="1:31" ht="12.7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</row>
    <row r="506" spans="1:31" ht="12.7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</row>
    <row r="507" spans="1:31" ht="12.7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</row>
    <row r="508" spans="1:31" ht="12.7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</row>
    <row r="509" spans="1:31" ht="12.7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</row>
    <row r="510" spans="1:31" ht="12.7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</row>
    <row r="511" spans="1:31" ht="12.7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</row>
    <row r="512" spans="1:31" ht="12.7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</row>
    <row r="513" spans="1:31" ht="12.7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</row>
    <row r="514" spans="1:31" ht="12.7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</row>
    <row r="515" spans="1:31" ht="12.7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</row>
    <row r="516" spans="1:31" ht="12.7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</row>
    <row r="517" spans="1:31" ht="12.7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</row>
    <row r="518" spans="1:31" ht="12.7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</row>
    <row r="519" spans="1:31" ht="12.7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</row>
    <row r="520" spans="1:31" ht="12.7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</row>
    <row r="521" spans="1:31" ht="12.7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</row>
    <row r="522" spans="1:31" ht="12.7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</row>
    <row r="523" spans="1:31" ht="12.7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</row>
    <row r="524" spans="1:31" ht="12.7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</row>
    <row r="525" spans="1:31" ht="12.7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</row>
    <row r="526" spans="1:31" ht="12.7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</row>
    <row r="527" spans="1:31" ht="12.7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</row>
    <row r="528" spans="1:31" ht="12.7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</row>
    <row r="529" spans="1:31" ht="12.7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</row>
    <row r="530" spans="1:31" ht="12.7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</row>
    <row r="531" spans="1:31" ht="12.7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</row>
    <row r="532" spans="1:31" ht="12.7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</row>
    <row r="533" spans="1:31" ht="12.7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</row>
    <row r="534" spans="1:31" ht="12.7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</row>
    <row r="535" spans="1:31" ht="12.7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</row>
    <row r="536" spans="1:31" ht="12.7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</row>
    <row r="537" spans="1:31" ht="12.7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</row>
    <row r="538" spans="1:31" ht="12.7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</row>
    <row r="539" spans="1:31" ht="12.7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</row>
    <row r="540" spans="1:31" ht="12.7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</row>
    <row r="541" spans="1:31" ht="12.7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</row>
    <row r="542" spans="1:31" ht="12.7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</row>
    <row r="543" spans="1:31" ht="12.7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</row>
    <row r="544" spans="1:31" ht="12.7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</row>
    <row r="545" spans="1:31" ht="12.7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</row>
    <row r="546" spans="1:31" ht="12.7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</row>
    <row r="547" spans="1:31" ht="12.7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</row>
    <row r="548" spans="1:31" ht="12.7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</row>
    <row r="549" spans="1:31" ht="12.7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</row>
    <row r="550" spans="1:31" ht="12.7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</row>
    <row r="551" spans="1:31" ht="12.7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</row>
    <row r="552" spans="1:31" ht="12.7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</row>
    <row r="553" spans="1:31" ht="12.7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</row>
    <row r="554" spans="1:31" ht="12.7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</row>
    <row r="555" spans="1:31" ht="12.7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</row>
    <row r="556" spans="1:31" ht="12.7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</row>
    <row r="557" spans="1:31" ht="12.7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</row>
    <row r="558" spans="1:31" ht="12.7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</row>
    <row r="559" spans="1:31" ht="12.7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</row>
    <row r="560" spans="1:31" ht="12.7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</row>
    <row r="561" spans="1:31" ht="12.7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</row>
    <row r="562" spans="1:31" ht="12.7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</row>
    <row r="563" spans="1:31" ht="12.7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</row>
    <row r="564" spans="1:31" ht="12.7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</row>
    <row r="565" spans="1:31" ht="12.7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</row>
    <row r="566" spans="1:31" ht="12.7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</row>
    <row r="567" spans="1:31" ht="12.7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</row>
    <row r="568" spans="1:31" ht="12.7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</row>
    <row r="569" spans="1:31" ht="12.7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</row>
    <row r="570" spans="1:31" ht="12.7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</row>
    <row r="571" spans="1:31" ht="12.7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</row>
    <row r="572" spans="1:31" ht="12.7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</row>
    <row r="573" spans="1:31" ht="12.7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</row>
    <row r="574" spans="1:31" ht="12.7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</row>
    <row r="575" spans="1:31" ht="12.7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</row>
    <row r="576" spans="1:31" ht="12.7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</row>
    <row r="577" spans="1:31" ht="12.7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</row>
    <row r="578" spans="1:31" ht="12.7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</row>
    <row r="579" spans="1:31" ht="12.7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</row>
    <row r="580" spans="1:31" ht="12.7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</row>
    <row r="581" spans="1:31" ht="12.7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</row>
    <row r="582" spans="1:31" ht="12.7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</row>
    <row r="583" spans="1:31" ht="12.7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</row>
    <row r="584" spans="1:31" ht="12.7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</row>
    <row r="585" spans="1:31" ht="12.7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</row>
    <row r="586" spans="1:31" ht="12.7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</row>
    <row r="587" spans="1:31" ht="12.7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</row>
    <row r="588" spans="1:31" ht="12.7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</row>
    <row r="589" spans="1:31" ht="12.7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</row>
    <row r="590" spans="1:31" ht="12.7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</row>
    <row r="591" spans="1:31" ht="12.7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</row>
    <row r="592" spans="1:31" ht="12.7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</row>
    <row r="593" spans="1:31" ht="12.7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</row>
    <row r="594" spans="1:31" ht="12.7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</row>
    <row r="595" spans="1:31" ht="12.7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</row>
    <row r="596" spans="1:31" ht="12.7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</row>
    <row r="597" spans="1:31" ht="12.7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</row>
    <row r="598" spans="1:31" ht="12.7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</row>
    <row r="599" spans="1:31" ht="12.7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</row>
    <row r="600" spans="1:31" ht="12.7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</row>
    <row r="601" spans="1:31" ht="12.7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</row>
    <row r="602" spans="1:31" ht="12.7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</row>
    <row r="603" spans="1:31" ht="12.7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</row>
    <row r="604" spans="1:31" ht="12.7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</row>
    <row r="605" spans="1:31" ht="12.7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</row>
    <row r="606" spans="1:31" ht="12.7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</row>
    <row r="607" spans="1:31" ht="12.7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</row>
    <row r="608" spans="1:31" ht="12.7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</row>
    <row r="609" spans="1:31" ht="12.7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</row>
    <row r="610" spans="1:31" ht="12.7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</row>
    <row r="611" spans="1:31" ht="12.7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</row>
    <row r="612" spans="1:31" ht="12.7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</row>
    <row r="613" spans="1:31" ht="12.7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</row>
    <row r="614" spans="1:31" ht="12.7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</row>
    <row r="615" spans="1:31" ht="12.7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</row>
    <row r="616" spans="1:31" ht="12.7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</row>
    <row r="617" spans="1:31" ht="12.7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</row>
    <row r="618" spans="1:31" ht="12.7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</row>
    <row r="619" spans="1:31" ht="12.7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</row>
    <row r="620" spans="1:31" ht="12.7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</row>
    <row r="621" spans="1:31" ht="12.7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</row>
    <row r="622" spans="1:31" ht="12.7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</row>
    <row r="623" spans="1:31" ht="12.7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</row>
    <row r="624" spans="1:31" ht="12.7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</row>
    <row r="625" spans="1:31" ht="12.7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</row>
    <row r="626" spans="1:31" ht="12.7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</row>
    <row r="627" spans="1:31" ht="12.7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</row>
    <row r="628" spans="1:31" ht="12.7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</row>
    <row r="629" spans="1:31" ht="12.7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</row>
    <row r="630" spans="1:31" ht="12.7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</row>
    <row r="631" spans="1:31" ht="12.7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</row>
    <row r="632" spans="1:31" ht="12.7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</row>
    <row r="633" spans="1:31" ht="12.7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</row>
    <row r="634" spans="1:31" ht="12.7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</row>
    <row r="635" spans="1:31" ht="12.7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</row>
    <row r="636" spans="1:31" ht="12.7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</row>
    <row r="637" spans="1:31" ht="12.7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</row>
    <row r="638" spans="1:31" ht="12.7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</row>
    <row r="639" spans="1:31" ht="12.7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</row>
    <row r="640" spans="1:31" ht="12.7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</row>
    <row r="641" spans="1:31" ht="12.7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</row>
    <row r="642" spans="1:31" ht="12.7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</row>
    <row r="643" spans="1:31" ht="12.7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</row>
    <row r="644" spans="1:31" ht="12.7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</row>
    <row r="645" spans="1:31" ht="12.7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</row>
    <row r="646" spans="1:31" ht="12.7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</row>
    <row r="647" spans="1:31" ht="12.7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</row>
    <row r="648" spans="1:31" ht="12.7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</row>
    <row r="649" spans="1:31" ht="12.7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</row>
    <row r="650" spans="1:31" ht="12.7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</row>
    <row r="651" spans="1:31" ht="12.7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</row>
    <row r="652" spans="1:31" ht="12.7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</row>
    <row r="653" spans="1:31" ht="12.7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</row>
    <row r="654" spans="1:31" ht="12.7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</row>
    <row r="655" spans="1:31" ht="12.7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</row>
    <row r="656" spans="1:31" ht="12.7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</row>
    <row r="657" spans="1:31" ht="12.7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</row>
    <row r="658" spans="1:31" ht="12.7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</row>
    <row r="659" spans="1:31" ht="12.7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</row>
    <row r="660" spans="1:31" ht="12.7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</row>
    <row r="661" spans="1:31" ht="12.7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</row>
    <row r="662" spans="1:31" ht="12.7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</row>
    <row r="663" spans="1:31" ht="12.7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</row>
    <row r="664" spans="1:31" ht="12.7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</row>
    <row r="665" spans="1:31" ht="12.7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</row>
    <row r="666" spans="1:31" ht="12.7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</row>
    <row r="667" spans="1:31" ht="12.7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</row>
    <row r="668" spans="1:31" ht="12.7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</row>
    <row r="669" spans="1:31" ht="12.7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</row>
    <row r="670" spans="1:31" ht="12.7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</row>
    <row r="671" spans="1:31" ht="12.7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</row>
    <row r="672" spans="1:31" ht="12.7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</row>
    <row r="673" spans="1:31" ht="12.7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</row>
    <row r="674" spans="1:31" ht="12.7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</row>
    <row r="675" spans="1:31" ht="12.7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</row>
    <row r="676" spans="1:31" ht="12.7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</row>
    <row r="677" spans="1:31" ht="12.7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</row>
    <row r="678" spans="1:31" ht="12.7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</row>
    <row r="679" spans="1:31" ht="12.7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</row>
    <row r="680" spans="1:31" ht="12.7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</row>
    <row r="681" spans="1:31" ht="12.7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</row>
    <row r="682" spans="1:31" ht="12.7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</row>
    <row r="683" spans="1:31" ht="12.7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</row>
    <row r="684" spans="1:31" ht="12.7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</row>
    <row r="685" spans="1:31" ht="12.7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</row>
    <row r="686" spans="1:31" ht="12.7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</row>
    <row r="687" spans="1:31" ht="12.7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</row>
    <row r="688" spans="1:31" ht="12.7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</row>
    <row r="689" spans="1:31" ht="12.7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</row>
    <row r="690" spans="1:31" ht="12.7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</row>
    <row r="691" spans="1:31" ht="12.7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</row>
    <row r="692" spans="1:31" ht="12.7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</row>
    <row r="693" spans="1:31" ht="12.7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</row>
    <row r="694" spans="1:31" ht="12.7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</row>
    <row r="695" spans="1:31" ht="12.7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</row>
    <row r="696" spans="1:31" ht="12.7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</row>
    <row r="697" spans="1:31" ht="12.7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</row>
    <row r="698" spans="1:31" ht="12.7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</row>
    <row r="699" spans="1:31" ht="12.7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</row>
    <row r="700" spans="1:31" ht="12.7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</row>
    <row r="701" spans="1:31" ht="12.7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</row>
    <row r="702" spans="1:31" ht="12.7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</row>
    <row r="703" spans="1:31" ht="12.7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</row>
    <row r="704" spans="1:31" ht="12.7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</row>
    <row r="705" spans="1:31" ht="12.7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</row>
    <row r="706" spans="1:31" ht="12.7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</row>
    <row r="707" spans="1:31" ht="12.7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</row>
    <row r="708" spans="1:31" ht="12.7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</row>
    <row r="709" spans="1:31" ht="12.7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</row>
    <row r="710" spans="1:31" ht="12.7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</row>
    <row r="711" spans="1:31" ht="12.7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</row>
    <row r="712" spans="1:31" ht="12.7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</row>
    <row r="713" spans="1:31" ht="12.7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</row>
    <row r="714" spans="1:31" ht="12.7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</row>
    <row r="715" spans="1:31" ht="12.7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</row>
    <row r="716" spans="1:31" ht="12.7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</row>
    <row r="717" spans="1:31" ht="12.7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</row>
    <row r="718" spans="1:31" ht="12.7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</row>
    <row r="719" spans="1:31" ht="12.7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</row>
    <row r="720" spans="1:31" ht="12.7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</row>
    <row r="721" spans="1:31" ht="12.7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</row>
    <row r="722" spans="1:31" ht="12.7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</row>
    <row r="723" spans="1:31" ht="12.7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</row>
    <row r="724" spans="1:31" ht="12.7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</row>
    <row r="725" spans="1:31" ht="12.7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</row>
    <row r="726" spans="1:31" ht="12.7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</row>
    <row r="727" spans="1:31" ht="12.7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</row>
    <row r="728" spans="1:31" ht="12.7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</row>
    <row r="729" spans="1:31" ht="12.7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</row>
    <row r="730" spans="1:31" ht="12.7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</row>
    <row r="731" spans="1:31" ht="12.7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</row>
    <row r="732" spans="1:31" ht="12.7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</row>
    <row r="733" spans="1:31" ht="12.7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</row>
    <row r="734" spans="1:31" ht="12.7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</row>
    <row r="735" spans="1:31" ht="12.7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</row>
    <row r="736" spans="1:31" ht="12.7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</row>
    <row r="737" spans="1:31" ht="12.7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</row>
    <row r="738" spans="1:31" ht="12.7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</row>
    <row r="739" spans="1:31" ht="12.7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</row>
    <row r="740" spans="1:31" ht="12.7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</row>
    <row r="741" spans="1:31" ht="12.7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</row>
    <row r="742" spans="1:31" ht="12.7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</row>
    <row r="743" spans="1:31" ht="12.7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</row>
    <row r="744" spans="1:31" ht="12.7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</row>
    <row r="745" spans="1:31" ht="12.7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</row>
    <row r="746" spans="1:31" ht="12.7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</row>
    <row r="747" spans="1:31" ht="12.7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</row>
    <row r="748" spans="1:31" ht="12.7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</row>
    <row r="749" spans="1:31" ht="12.7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</row>
    <row r="750" spans="1:31" ht="12.7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</row>
    <row r="751" spans="1:31" ht="12.7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</row>
    <row r="752" spans="1:31" ht="12.7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</row>
    <row r="753" spans="1:31" ht="12.7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</row>
    <row r="754" spans="1:31" ht="12.7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</row>
    <row r="755" spans="1:31" ht="12.7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</row>
    <row r="756" spans="1:31" ht="12.7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</row>
    <row r="757" spans="1:31" ht="12.7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</row>
    <row r="758" spans="1:31" ht="12.7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</row>
    <row r="759" spans="1:31" ht="12.7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</row>
    <row r="760" spans="1:31" ht="12.7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</row>
    <row r="761" spans="1:31" ht="12.7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</row>
    <row r="762" spans="1:31" ht="12.7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</row>
    <row r="763" spans="1:31" ht="12.7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</row>
    <row r="764" spans="1:31" ht="12.7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</row>
    <row r="765" spans="1:31" ht="12.7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</row>
    <row r="766" spans="1:31" ht="12.7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</row>
    <row r="767" spans="1:31" ht="12.7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</row>
    <row r="768" spans="1:31" ht="12.7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</row>
    <row r="769" spans="1:31" ht="12.7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</row>
    <row r="770" spans="1:31" ht="12.7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</row>
    <row r="771" spans="1:31" ht="12.7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</row>
    <row r="772" spans="1:31" ht="12.7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</row>
    <row r="773" spans="1:31" ht="12.7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</row>
    <row r="774" spans="1:31" ht="12.7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</row>
    <row r="775" spans="1:31" ht="12.7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</row>
    <row r="776" spans="1:31" ht="12.7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</row>
    <row r="777" spans="1:31" ht="12.7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</row>
    <row r="778" spans="1:31" ht="12.7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</row>
    <row r="779" spans="1:31" ht="12.7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</row>
    <row r="780" spans="1:31" ht="12.7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</row>
    <row r="781" spans="1:31" ht="12.7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</row>
    <row r="782" spans="1:31" ht="12.7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</row>
    <row r="783" spans="1:31" ht="12.7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</row>
    <row r="784" spans="1:31" ht="12.7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</row>
    <row r="785" spans="1:31" ht="12.7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</row>
    <row r="786" spans="1:31" ht="12.7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</row>
    <row r="787" spans="1:31" ht="12.7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</row>
    <row r="788" spans="1:31" ht="12.7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</row>
    <row r="789" spans="1:31" ht="12.7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</row>
    <row r="790" spans="1:31" ht="12.7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</row>
    <row r="791" spans="1:31" ht="12.7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</row>
    <row r="792" spans="1:31" ht="12.7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</row>
    <row r="793" spans="1:31" ht="12.7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</row>
    <row r="794" spans="1:31" ht="12.7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</row>
    <row r="795" spans="1:31" ht="12.7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</row>
    <row r="796" spans="1:31" ht="12.7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</row>
    <row r="797" spans="1:31" ht="12.7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</row>
    <row r="798" spans="1:31" ht="12.7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</row>
    <row r="799" spans="1:31" ht="12.7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</row>
    <row r="800" spans="1:31" ht="12.7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</row>
    <row r="801" spans="1:31" ht="12.7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</row>
    <row r="802" spans="1:31" ht="12.7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</row>
    <row r="803" spans="1:31" ht="12.7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</row>
    <row r="804" spans="1:31" ht="12.7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</row>
    <row r="805" spans="1:31" ht="12.7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</row>
    <row r="806" spans="1:31" ht="12.7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</row>
    <row r="807" spans="1:31" ht="12.7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</row>
    <row r="808" spans="1:31" ht="12.7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</row>
    <row r="809" spans="1:31" ht="12.7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</row>
    <row r="810" spans="1:31" ht="12.7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</row>
    <row r="811" spans="1:31" ht="12.7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</row>
    <row r="812" spans="1:31" ht="12.7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</row>
    <row r="813" spans="1:31" ht="12.7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</row>
    <row r="814" spans="1:31" ht="12.7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</row>
    <row r="815" spans="1:31" ht="12.7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</row>
    <row r="816" spans="1:31" ht="12.7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</row>
    <row r="817" spans="1:31" ht="12.7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</row>
    <row r="818" spans="1:31" ht="12.7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</row>
    <row r="819" spans="1:31" ht="12.7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</row>
    <row r="820" spans="1:31" ht="12.7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</row>
    <row r="821" spans="1:31" ht="12.7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</row>
    <row r="822" spans="1:31" ht="12.7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</row>
    <row r="823" spans="1:31" ht="12.7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</row>
    <row r="824" spans="1:31" ht="12.7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</row>
    <row r="825" spans="1:31" ht="12.7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</row>
    <row r="826" spans="1:31" ht="12.7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</row>
    <row r="827" spans="1:31" ht="12.7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</row>
    <row r="828" spans="1:31" ht="12.7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</row>
    <row r="829" spans="1:31" ht="12.7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</row>
    <row r="830" spans="1:31" ht="12.7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</row>
    <row r="831" spans="1:31" ht="12.7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</row>
    <row r="832" spans="1:31" ht="12.7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</row>
    <row r="833" spans="1:31" ht="12.7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</row>
    <row r="834" spans="1:31" ht="12.7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</row>
    <row r="835" spans="1:31" ht="12.7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</row>
    <row r="836" spans="1:31" ht="12.7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</row>
    <row r="837" spans="1:31" ht="12.7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</row>
    <row r="838" spans="1:31" ht="12.7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</row>
    <row r="839" spans="1:31" ht="12.7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</row>
    <row r="840" spans="1:31" ht="12.7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</row>
    <row r="841" spans="1:31" ht="12.7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</row>
    <row r="842" spans="1:31" ht="12.7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</row>
    <row r="843" spans="1:31" ht="12.7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</row>
    <row r="844" spans="1:31" ht="12.7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</row>
    <row r="845" spans="1:31" ht="12.7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</row>
    <row r="846" spans="1:31" ht="12.7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</row>
    <row r="847" spans="1:31" ht="12.7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</row>
    <row r="848" spans="1:31" ht="12.7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</row>
    <row r="849" spans="1:31" ht="12.7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</row>
    <row r="850" spans="1:31" ht="12.7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</row>
    <row r="851" spans="1:31" ht="12.7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</row>
    <row r="852" spans="1:31" ht="12.7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</row>
    <row r="853" spans="1:31" ht="12.7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</row>
    <row r="854" spans="1:31" ht="12.7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</row>
    <row r="855" spans="1:31" ht="12.7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</row>
    <row r="856" spans="1:31" ht="12.7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</row>
    <row r="857" spans="1:31" ht="12.7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</row>
    <row r="858" spans="1:31" ht="12.7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</row>
    <row r="859" spans="1:31" ht="12.7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</row>
    <row r="860" spans="1:31" ht="12.7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</row>
    <row r="861" spans="1:31" ht="12.7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</row>
    <row r="862" spans="1:31" ht="12.7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</row>
    <row r="863" spans="1:31" ht="12.7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</row>
    <row r="864" spans="1:31" ht="12.7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</row>
    <row r="865" spans="1:31" ht="12.7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</row>
    <row r="866" spans="1:31" ht="12.7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</row>
    <row r="867" spans="1:31" ht="12.7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</row>
    <row r="868" spans="1:31" ht="12.7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</row>
    <row r="869" spans="1:31" ht="12.7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</row>
    <row r="870" spans="1:31" ht="12.7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</row>
    <row r="871" spans="1:31" ht="12.7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</row>
    <row r="872" spans="1:31" ht="12.7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</row>
    <row r="873" spans="1:31" ht="12.7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</row>
    <row r="874" spans="1:31" ht="12.7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</row>
    <row r="875" spans="1:31" ht="12.7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</row>
    <row r="876" spans="1:31" ht="12.7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</row>
    <row r="877" spans="1:31" ht="12.7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</row>
    <row r="878" spans="1:31" ht="12.7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</row>
    <row r="879" spans="1:31" ht="12.7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</row>
    <row r="880" spans="1:31" ht="12.7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</row>
    <row r="881" spans="1:31" ht="12.7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</row>
    <row r="882" spans="1:31" ht="12.7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</row>
    <row r="883" spans="1:31" ht="12.7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</row>
    <row r="884" spans="1:31" ht="12.7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</row>
    <row r="885" spans="1:31" ht="12.7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</row>
    <row r="886" spans="1:31" ht="12.7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</row>
    <row r="887" spans="1:31" ht="12.7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</row>
    <row r="888" spans="1:31" ht="12.7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</row>
    <row r="889" spans="1:31" ht="12.7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</row>
    <row r="890" spans="1:31" ht="12.7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</row>
    <row r="891" spans="1:31" ht="12.7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</row>
    <row r="892" spans="1:31" ht="12.7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</row>
    <row r="893" spans="1:31" ht="12.7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</row>
    <row r="894" spans="1:31" ht="12.7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</row>
    <row r="895" spans="1:31" ht="12.7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</row>
    <row r="896" spans="1:31" ht="12.7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</row>
    <row r="897" spans="1:31" ht="12.7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</row>
    <row r="898" spans="1:31" ht="12.7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</row>
    <row r="899" spans="1:31" ht="12.7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</row>
    <row r="900" spans="1:31" ht="12.7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</row>
    <row r="901" spans="1:31" ht="12.7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</row>
    <row r="902" spans="1:31" ht="12.7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</row>
    <row r="903" spans="1:31" ht="12.7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</row>
    <row r="904" spans="1:31" ht="12.7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</row>
    <row r="905" spans="1:31" ht="12.7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</row>
    <row r="906" spans="1:31" ht="12.7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</row>
    <row r="907" spans="1:31" ht="12.7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</row>
    <row r="908" spans="1:31" ht="12.7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</row>
    <row r="909" spans="1:31" ht="12.7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</row>
    <row r="910" spans="1:31" ht="12.7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</row>
    <row r="911" spans="1:31" ht="12.7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</row>
    <row r="912" spans="1:31" ht="12.7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</row>
    <row r="913" spans="1:31" ht="12.7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</row>
    <row r="914" spans="1:31" ht="12.7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</row>
    <row r="915" spans="1:31" ht="12.7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</row>
    <row r="916" spans="1:31" ht="12.7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</row>
    <row r="917" spans="1:31" ht="12.7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</row>
    <row r="918" spans="1:31" ht="12.7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</row>
    <row r="919" spans="1:31" ht="12.7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</row>
    <row r="920" spans="1:31" ht="12.7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</row>
    <row r="921" spans="1:31" ht="12.7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</row>
    <row r="922" spans="1:31" ht="12.7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</row>
    <row r="923" spans="1:31" ht="12.7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</row>
    <row r="924" spans="1:31" ht="12.7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</row>
    <row r="925" spans="1:31" ht="12.7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</row>
    <row r="926" spans="1:31" ht="12.7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</row>
    <row r="927" spans="1:31" ht="12.7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</row>
    <row r="928" spans="1:31" ht="12.7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</row>
    <row r="929" spans="1:31" ht="12.7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</row>
    <row r="930" spans="1:31" ht="12.7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</row>
    <row r="931" spans="1:31" ht="12.7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</row>
    <row r="932" spans="1:31" ht="12.7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</row>
    <row r="933" spans="1:31" ht="12.7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</row>
    <row r="934" spans="1:31" ht="12.7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</row>
    <row r="935" spans="1:31" ht="12.7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</row>
    <row r="936" spans="1:31" ht="12.7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</row>
    <row r="937" spans="1:31" ht="12.7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</row>
    <row r="938" spans="1:31" ht="12.7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</row>
    <row r="939" spans="1:31" ht="12.7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</row>
    <row r="940" spans="1:31" ht="12.7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</row>
    <row r="941" spans="1:31" ht="12.7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</row>
    <row r="942" spans="1:31" ht="12.7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</row>
    <row r="943" spans="1:31" ht="12.7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</row>
    <row r="944" spans="1:31" ht="12.7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</row>
    <row r="945" spans="1:31" ht="12.7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</row>
    <row r="946" spans="1:31" ht="12.7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</row>
    <row r="947" spans="1:31" ht="12.7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</row>
    <row r="948" spans="1:31" ht="12.7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</row>
    <row r="949" spans="1:31" ht="12.7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</row>
    <row r="950" spans="1:31" ht="12.7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</row>
    <row r="951" spans="1:31" ht="12.7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</row>
    <row r="952" spans="1:31" ht="12.7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</row>
    <row r="953" spans="1:31" ht="12.7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</row>
    <row r="954" spans="1:31" ht="12.7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</row>
    <row r="955" spans="1:31" ht="12.7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</row>
    <row r="956" spans="1:31" ht="12.7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</row>
    <row r="957" spans="1:31" ht="12.7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</row>
    <row r="958" spans="1:31" ht="12.7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</row>
    <row r="959" spans="1:31" ht="12.7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</row>
    <row r="960" spans="1:31" ht="12.7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</row>
    <row r="961" spans="1:31" ht="12.7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</row>
    <row r="962" spans="1:31" ht="12.7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</row>
    <row r="963" spans="1:31" ht="12.7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</row>
    <row r="964" spans="1:31" ht="12.7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</row>
    <row r="965" spans="1:31" ht="12.7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</row>
    <row r="966" spans="1:31" ht="12.7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</row>
    <row r="967" spans="1:31" ht="12.7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</row>
    <row r="968" spans="1:31" ht="12.7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</row>
    <row r="969" spans="1:31" ht="12.7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</row>
    <row r="970" spans="1:31" ht="12.7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</row>
    <row r="971" spans="1:31" ht="12.7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</row>
    <row r="972" spans="1:31" ht="12.7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</row>
    <row r="973" spans="1:31" ht="12.7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</row>
    <row r="974" spans="1:31" ht="12.7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</row>
    <row r="975" spans="1:31" ht="12.7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</row>
    <row r="976" spans="1:31" ht="12.7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</row>
    <row r="977" spans="1:31" ht="12.7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</row>
    <row r="978" spans="1:31" ht="12.7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</row>
    <row r="979" spans="1:31" ht="12.7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</row>
    <row r="980" spans="1:31" ht="12.7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</row>
    <row r="981" spans="1:31" ht="12.7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</row>
    <row r="982" spans="1:31" ht="12.7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</row>
    <row r="983" spans="1:31" ht="12.7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</row>
    <row r="984" spans="1:31" ht="12.7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</row>
    <row r="985" spans="1:31" ht="12.7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</row>
  </sheetData>
  <autoFilter ref="A3:AE94"/>
  <mergeCells count="7">
    <mergeCell ref="T1:Y1"/>
    <mergeCell ref="A1:A2"/>
    <mergeCell ref="B1:D1"/>
    <mergeCell ref="H1:H2"/>
    <mergeCell ref="I1:M1"/>
    <mergeCell ref="N1:S1"/>
    <mergeCell ref="E1:G1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94" fitToWidth="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4.42578125" defaultRowHeight="15.75" customHeight="1"/>
  <sheetData/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Отчет  деятельности ОГЖН</vt:lpstr>
      <vt:lpstr>Отчет по лицензионному контролю</vt:lpstr>
      <vt:lpstr>Отчет по жилищному надзору</vt:lpstr>
      <vt:lpstr>Общие сведения, связанные с упр</vt:lpstr>
      <vt:lpstr>Лист5</vt:lpstr>
      <vt:lpstr>'Общие сведения, связанные с упр'!Область_печати</vt:lpstr>
      <vt:lpstr>'Отчет  деятельности ОГЖН'!Область_печати</vt:lpstr>
      <vt:lpstr>'Отчет по жилищному надзору'!Область_печати</vt:lpstr>
      <vt:lpstr>'Отчет по лицензионному контролю'!Область_печати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Лилия Разиновна</dc:creator>
  <cp:lastModifiedBy>1</cp:lastModifiedBy>
  <cp:lastPrinted>2021-04-15T04:57:44Z</cp:lastPrinted>
  <dcterms:created xsi:type="dcterms:W3CDTF">2018-01-30T05:59:45Z</dcterms:created>
  <dcterms:modified xsi:type="dcterms:W3CDTF">2021-08-19T08:48:22Z</dcterms:modified>
</cp:coreProperties>
</file>