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240" windowWidth="23040" windowHeight="8955" activeTab="1"/>
  </bookViews>
  <sheets>
    <sheet name="1. Целевые показатели" sheetId="4" r:id="rId1"/>
    <sheet name="2. Объем финансирования" sheetId="1" r:id="rId2"/>
    <sheet name="3. Методики расчета показателей" sheetId="3" r:id="rId3"/>
  </sheets>
  <definedNames>
    <definedName name="_xlnm._FilterDatabase" localSheetId="0" hidden="1">'1. Целевые показатели'!$A$5:$J$99</definedName>
    <definedName name="_xlnm._FilterDatabase" localSheetId="1" hidden="1">'2. Объем финансирования'!$A$1:$J$166</definedName>
    <definedName name="Е211">'2. Объем финансирования'!$G$163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2" i="1" l="1"/>
  <c r="H157" i="1"/>
  <c r="I157" i="1"/>
  <c r="G157" i="1"/>
  <c r="H152" i="1"/>
  <c r="G152" i="1"/>
  <c r="H52" i="1" l="1"/>
  <c r="I52" i="1"/>
  <c r="H57" i="1"/>
  <c r="I57" i="1"/>
  <c r="H62" i="1"/>
  <c r="I62" i="1"/>
  <c r="H67" i="1"/>
  <c r="I67" i="1"/>
  <c r="H47" i="1"/>
  <c r="I47" i="1"/>
  <c r="G47" i="1"/>
  <c r="H42" i="1"/>
  <c r="I42" i="1"/>
  <c r="G42" i="1"/>
  <c r="H37" i="1"/>
  <c r="I37" i="1"/>
  <c r="G37" i="1"/>
  <c r="H32" i="1"/>
  <c r="I32" i="1"/>
  <c r="G32" i="1"/>
  <c r="H27" i="1"/>
  <c r="I27" i="1"/>
  <c r="G27" i="1"/>
  <c r="H22" i="1"/>
  <c r="I22" i="1"/>
  <c r="G22" i="1"/>
  <c r="H17" i="1"/>
  <c r="I17" i="1"/>
  <c r="G17" i="1"/>
  <c r="H12" i="1"/>
  <c r="I12" i="1"/>
  <c r="G12" i="1"/>
  <c r="H7" i="1"/>
  <c r="I7" i="1"/>
  <c r="G7" i="1"/>
  <c r="H2" i="1"/>
  <c r="I2" i="1"/>
  <c r="G2" i="1"/>
  <c r="H166" i="1" l="1"/>
  <c r="I166" i="1"/>
  <c r="G166" i="1"/>
  <c r="H165" i="1"/>
  <c r="I165" i="1"/>
  <c r="G165" i="1"/>
  <c r="H164" i="1"/>
  <c r="I164" i="1"/>
  <c r="G164" i="1"/>
  <c r="H163" i="1"/>
  <c r="I163" i="1"/>
  <c r="G163" i="1"/>
  <c r="H107" i="1" l="1"/>
  <c r="I107" i="1"/>
  <c r="G107" i="1"/>
  <c r="I127" i="1"/>
  <c r="H127" i="1"/>
  <c r="G127" i="1"/>
  <c r="G102" i="1" l="1"/>
  <c r="G97" i="1"/>
  <c r="G147" i="1" l="1"/>
  <c r="G142" i="1"/>
  <c r="I142" i="1"/>
  <c r="H142" i="1"/>
  <c r="G137" i="1"/>
  <c r="I132" i="1"/>
  <c r="H132" i="1"/>
  <c r="G132" i="1"/>
  <c r="I122" i="1"/>
  <c r="H122" i="1"/>
  <c r="G122" i="1"/>
  <c r="H137" i="1" l="1"/>
  <c r="I137" i="1"/>
  <c r="G112" i="1" l="1"/>
  <c r="I112" i="1"/>
  <c r="H112" i="1" l="1"/>
  <c r="G117" i="1"/>
  <c r="I117" i="1"/>
  <c r="H117" i="1"/>
  <c r="I147" i="1"/>
  <c r="H147" i="1"/>
  <c r="I92" i="1"/>
  <c r="H92" i="1"/>
  <c r="G92" i="1"/>
  <c r="H87" i="1"/>
  <c r="I87" i="1"/>
  <c r="G87" i="1"/>
  <c r="G82" i="1"/>
  <c r="I82" i="1"/>
  <c r="H82" i="1"/>
  <c r="G77" i="1"/>
  <c r="I77" i="1"/>
  <c r="H77" i="1"/>
  <c r="H72" i="1"/>
  <c r="I72" i="1"/>
  <c r="G72" i="1"/>
  <c r="G67" i="1"/>
  <c r="G62" i="1"/>
  <c r="G57" i="1"/>
  <c r="G52" i="1"/>
  <c r="G162" i="1" l="1"/>
  <c r="I162" i="1"/>
  <c r="H162" i="1"/>
</calcChain>
</file>

<file path=xl/comments1.xml><?xml version="1.0" encoding="utf-8"?>
<comments xmlns="http://schemas.openxmlformats.org/spreadsheetml/2006/main">
  <authors>
    <author>1</author>
    <author>janka</author>
  </authors>
  <commentList>
    <comment ref="C68" authorId="0">
      <text>
        <r>
          <rPr>
            <b/>
            <sz val="9"/>
            <color indexed="81"/>
            <rFont val="Tahoma"/>
            <family val="2"/>
            <charset val="204"/>
          </rPr>
          <t>Указанные значения едины для всех субъектов Российской Федерации и определены в паспорте федерального проекта «Цифровое государственное управление».</t>
        </r>
      </text>
    </comment>
    <comment ref="C69" authorId="0">
      <text>
        <r>
          <rPr>
            <b/>
            <sz val="9"/>
            <color indexed="81"/>
            <rFont val="Tahoma"/>
            <family val="2"/>
            <charset val="204"/>
          </rPr>
          <t>Указанные значения едины для всех субъектов Российской Федерации и определены в паспорте федерального проекта «Цифровое государственное управление».</t>
        </r>
      </text>
    </comment>
    <comment ref="C76" authorId="1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в случае отсутствия показателя СС1</t>
        </r>
      </text>
    </comment>
    <comment ref="C85" authorId="1">
      <text>
        <r>
          <rPr>
            <b/>
            <sz val="9"/>
            <color indexed="81"/>
            <rFont val="Tahoma"/>
            <family val="2"/>
            <charset val="204"/>
          </rPr>
          <t>Примечание: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в случае отсутствия показателей СС12 и СС13 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код показателя из Раздела 1.</t>
        </r>
      </text>
    </comment>
  </commentList>
</comments>
</file>

<file path=xl/sharedStrings.xml><?xml version="1.0" encoding="utf-8"?>
<sst xmlns="http://schemas.openxmlformats.org/spreadsheetml/2006/main" count="2181" uniqueCount="864">
  <si>
    <t>Код(ы) показателей, на которые направлен проект (мероприятие)</t>
  </si>
  <si>
    <t>Всего, в том числе:</t>
  </si>
  <si>
    <t>за счет средств бюджета субъекта Российской Федерации</t>
  </si>
  <si>
    <t>за счет средств федерального бюджета</t>
  </si>
  <si>
    <t>за счет средств местных бюджетов</t>
  </si>
  <si>
    <t>за счет внебюджетных источников</t>
  </si>
  <si>
    <t>Проект «Дистанционный мониторинг состояния здоровья»</t>
  </si>
  <si>
    <t>ОТ1</t>
  </si>
  <si>
    <t>ОТ2</t>
  </si>
  <si>
    <t>ОТ3</t>
  </si>
  <si>
    <t>№
п/п</t>
  </si>
  <si>
    <t>Общий объем финансирования, в том числе:</t>
  </si>
  <si>
    <t>Показатель Программы</t>
  </si>
  <si>
    <t>Методика расчета показателя</t>
  </si>
  <si>
    <t>1.</t>
  </si>
  <si>
    <t>1. Общие положения</t>
  </si>
  <si>
    <t>2. Основные понятия и определения</t>
  </si>
  <si>
    <t>3. Источники информации</t>
  </si>
  <si>
    <t>4. Алгоритм расчета показателя</t>
  </si>
  <si>
    <t>5. Оценки и допущения</t>
  </si>
  <si>
    <t xml:space="preserve">6. Ссылка на документ, которым утверждена методика расчёта показателя (при наличии) </t>
  </si>
  <si>
    <t>2.</t>
  </si>
  <si>
    <t>Наименование показателя N</t>
  </si>
  <si>
    <t>Наименование показателя цифровой трансформации (ПЦТ)</t>
  </si>
  <si>
    <t>Код(ы) ПЦТР, на который направлен показатель</t>
  </si>
  <si>
    <t>Единица измерения показателя</t>
  </si>
  <si>
    <t>Начальное (базовое) значение показателя (текущий финансовый год)</t>
  </si>
  <si>
    <t>ЦОС1</t>
  </si>
  <si>
    <t>Доля учащихся, по которым осуществляется ведение цифрового профиля</t>
  </si>
  <si>
    <t>%</t>
  </si>
  <si>
    <t>ЦОС2</t>
  </si>
  <si>
    <t>Доля учащихся,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</t>
  </si>
  <si>
    <t>ЦОС3</t>
  </si>
  <si>
    <t>Доля педагогических работников, получивших возможность использования верифицированного цифрового образовательного контента и цифровых образовательных сервисов</t>
  </si>
  <si>
    <t>ЦОС4</t>
  </si>
  <si>
    <t>Доля учащихся, имеющих возможность бесплатного доступа к верифицированному цифровому образовательному контенту и сервисам для самостоятельной подготовки</t>
  </si>
  <si>
    <t>ЦОС5</t>
  </si>
  <si>
    <t>Доля заданий в электронной форме для учащихся, проверяемых с использованием технологий автоматизированной проверки</t>
  </si>
  <si>
    <t>ЦКЗ1</t>
  </si>
  <si>
    <t>Доля записей на прием к врачу, совершенных гражданами дистанционно, в том числе на региональных порталах государственных услуг</t>
  </si>
  <si>
    <t>ЦКЗ2</t>
  </si>
  <si>
    <t>Доля граждан, у которых сформированы интегрированные электронные медицинские карты, доступные в том числе на Единого портала государственных и муниципальных услуг (функций) (далее – ЕПГУ)</t>
  </si>
  <si>
    <t>ЦКЗ3</t>
  </si>
  <si>
    <t>Доля граждан, находящихся на диспансерном наблюдении, по которым обеспечен дистанционный мониторинг состояния здоровья, в том числе на ЕПГУ</t>
  </si>
  <si>
    <t>ЦКЗ4</t>
  </si>
  <si>
    <t>Доля медицинских организаций, осуществляющих централизованную обработку и хранение в электронном виде результатов диагностических исследований</t>
  </si>
  <si>
    <t>ЦКЗ5</t>
  </si>
  <si>
    <t>Доля врачебных консилиумов, проводимых субъектами Российской Федерации с Федеральным государственным бюджетным учреждением «Национальный медицинский исследовательский центр гематологии» Минздрава России с использованием видео-конференц-связи</t>
  </si>
  <si>
    <t>ЦКЗ6</t>
  </si>
  <si>
    <t>Доля консультаций, проводимых врачом с пациентом, в том числе на ЕПГУ, с использованием видео-конференц-связи</t>
  </si>
  <si>
    <t>ЦКЗ7</t>
  </si>
  <si>
    <t>Доля граждан, которым доступны врачебные назначения (рецепты) в форме электронного документа в том числе на ЕПГУ</t>
  </si>
  <si>
    <t>ЦКЗ8</t>
  </si>
  <si>
    <t>Доля приобретаемых за бюджетные средства лекарственных средств и препаратов, по которым обеспечен централизованный учет их распределения и использования</t>
  </si>
  <si>
    <t>ЦКЗ9</t>
  </si>
  <si>
    <t>Доля станций (отделений) скорой медицинской помощи, подключенных к единой электронной системе диспетчеризации</t>
  </si>
  <si>
    <t>ГХС1</t>
  </si>
  <si>
    <t>Доля общих собраний собственников помещений в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</si>
  <si>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>ГХС2</t>
  </si>
  <si>
    <t>Доля услуг по управлению многоквартирным домом и содержанию общего имущества, оплаченных онлайн</t>
  </si>
  <si>
    <t>ГХС3</t>
  </si>
  <si>
    <t>Доля коммунальных услуг, оплаченных онлайн</t>
  </si>
  <si>
    <t>ГХС4</t>
  </si>
  <si>
    <t>Доля управляющих организаций, раскрывающих информацию в полном объеме в государственную информационную систему жилищно-коммунального хозяйства</t>
  </si>
  <si>
    <t>ГХС5</t>
  </si>
  <si>
    <t>Доля ресурсоснабжающих организаций, раскрывающих информацию в полном объеме в государственную информационную систему жилищно-коммунального хозяйства</t>
  </si>
  <si>
    <t>ГХС6</t>
  </si>
  <si>
    <t>Доля диспетчерских служб муниципальных районов и городских округов, подключенных к системам мониторинга инцидентов и аварий на объектах жилищно-коммунального хозяйства</t>
  </si>
  <si>
    <t>ГХС7</t>
  </si>
  <si>
    <t>Доля аварийного жилого фонда, внесенного в цифровой реестр аварийного жилья</t>
  </si>
  <si>
    <t>ГХС8</t>
  </si>
  <si>
    <t>Доля жителей городов в возрасте старше 14 лет, зарегистрированных на специализированных информационных ресурсах по вопросам городского развития</t>
  </si>
  <si>
    <t>Доля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сообщении, для которых обеспечена в открытом доступе информация об их реальном движении по маршруту</t>
  </si>
  <si>
    <t>ГУ1</t>
  </si>
  <si>
    <t>Доля видов сведений в государственных или региональных информационных системах, доступных в электронном виде, необходимых для оказания массовых социально значимых услуг</t>
  </si>
  <si>
    <t>ГУ2</t>
  </si>
  <si>
    <t>Доля электронного юридически значимого документооборота между органами исполнительной власти, местного самоуправления и подведомственными им учреждениями в субъекте Российской Федерации</t>
  </si>
  <si>
    <t>ГУ3</t>
  </si>
  <si>
    <t>Сокращение регламентного времени предоставления государственных и муниципальных услуг в 3 раза при оказании услуг в электронном виде на ЕПГУ и (или) региональном портале государственных услуг</t>
  </si>
  <si>
    <t>ГУ4</t>
  </si>
  <si>
    <t>Доля государственных и муниципальных услуг, предоставленных без нарушения регламентного срока при оказании услуг в электронном виде на ЕПГУ и (или) региональном портале государственном услуг</t>
  </si>
  <si>
    <t>ГУ5</t>
  </si>
  <si>
    <t>Доля проверок в рамках контрольно-надзорной деятельности, проведенных дистанционно, в том числе с использованием чек-листов в электронном виде</t>
  </si>
  <si>
    <t>ГУ6</t>
  </si>
  <si>
    <t>Количество государственных услуг, предоставляемых органами государственной власти в реестровой модели и/или в проактивном режиме с предоставлением результата в электронном виде на ЕПГУ</t>
  </si>
  <si>
    <t>Шт.</t>
  </si>
  <si>
    <t>ГУ7</t>
  </si>
  <si>
    <t>Уровень удовлетворенности качеством предоставления массовых социально значимых государственных и муниципальных услуг в электронном виде с использованием ЕПГУ</t>
  </si>
  <si>
    <t>Балл</t>
  </si>
  <si>
    <t>ГУ8</t>
  </si>
  <si>
    <t>ГУ9</t>
  </si>
  <si>
    <t>СС1</t>
  </si>
  <si>
    <t>СС2</t>
  </si>
  <si>
    <t>СС3</t>
  </si>
  <si>
    <t>СС4</t>
  </si>
  <si>
    <t>СС5</t>
  </si>
  <si>
    <t>ИРП1</t>
  </si>
  <si>
    <t>Доля автобусов, осуществляющих регулярные перевозки пассажиров в городском, пригородном и междугородном (в пределах субъекта Российской Федерации) сообщении, оснащенных системами безналичной оплаты проезда</t>
  </si>
  <si>
    <t>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(функций), без необходимости личного посещения органов государственной власти, органов местного самоуправления и МФЦ, от общего количества таких услуг</t>
  </si>
  <si>
    <t>Код показателя</t>
  </si>
  <si>
    <t xml:space="preserve">Наименование показателя </t>
  </si>
  <si>
    <t>Ответственный ОИВ субъекта</t>
  </si>
  <si>
    <t>6.1.1.</t>
  </si>
  <si>
    <t>6.1.2.</t>
  </si>
  <si>
    <t>6.2.2.</t>
  </si>
  <si>
    <t>6.2.3.</t>
  </si>
  <si>
    <t>6.2.4.</t>
  </si>
  <si>
    <t>6.2.1.</t>
  </si>
  <si>
    <t>6.3.1.</t>
  </si>
  <si>
    <t>6.3.2.</t>
  </si>
  <si>
    <t>6.4.1.</t>
  </si>
  <si>
    <t>6.4.2.</t>
  </si>
  <si>
    <t>6.5.1.</t>
  </si>
  <si>
    <t>6.5.2.</t>
  </si>
  <si>
    <t>СС6</t>
  </si>
  <si>
    <t>СС7</t>
  </si>
  <si>
    <t>СС8</t>
  </si>
  <si>
    <t>СС9</t>
  </si>
  <si>
    <t>СС10</t>
  </si>
  <si>
    <t>СС11</t>
  </si>
  <si>
    <t>СС12</t>
  </si>
  <si>
    <t>СС13</t>
  </si>
  <si>
    <t>СС14</t>
  </si>
  <si>
    <t>СС15</t>
  </si>
  <si>
    <t>СС16</t>
  </si>
  <si>
    <t>СС17</t>
  </si>
  <si>
    <t>6.6.1.</t>
  </si>
  <si>
    <t>6.6.2.</t>
  </si>
  <si>
    <t>6.7.1.</t>
  </si>
  <si>
    <t>6.7.2.</t>
  </si>
  <si>
    <t>Направление</t>
  </si>
  <si>
    <t>Образование и наука</t>
  </si>
  <si>
    <t>Источники финансирования</t>
  </si>
  <si>
    <t>1.1.2.</t>
  </si>
  <si>
    <t>1.1.1.</t>
  </si>
  <si>
    <t>1.1.3.</t>
  </si>
  <si>
    <t>1.1.4.</t>
  </si>
  <si>
    <t>1.2.1.</t>
  </si>
  <si>
    <t>1.2.2.</t>
  </si>
  <si>
    <t>1.2.3.</t>
  </si>
  <si>
    <t>1.2.4.</t>
  </si>
  <si>
    <t>Обеспеченность финансированием</t>
  </si>
  <si>
    <t>1.3.1.</t>
  </si>
  <si>
    <t>1.3.2.</t>
  </si>
  <si>
    <t>1.3.3.</t>
  </si>
  <si>
    <t>1.3.4.</t>
  </si>
  <si>
    <t>Здравоохранение</t>
  </si>
  <si>
    <t>2.1.1.</t>
  </si>
  <si>
    <t>2.1.2.</t>
  </si>
  <si>
    <t>2.1.3.</t>
  </si>
  <si>
    <t>2.1.4.</t>
  </si>
  <si>
    <t>Развитие городской среды</t>
  </si>
  <si>
    <t>3.1.1.</t>
  </si>
  <si>
    <t>3.1.2.</t>
  </si>
  <si>
    <t>3.1.3.</t>
  </si>
  <si>
    <t>3.1.4.</t>
  </si>
  <si>
    <t>3.2.1.</t>
  </si>
  <si>
    <t>3.2.2.</t>
  </si>
  <si>
    <t>3.2.3.</t>
  </si>
  <si>
    <t>3.2.4.</t>
  </si>
  <si>
    <t>Транспорт и логистика</t>
  </si>
  <si>
    <t>4.1.2.</t>
  </si>
  <si>
    <t>4.1.1.</t>
  </si>
  <si>
    <t>4.1.3.</t>
  </si>
  <si>
    <t>4.1.4.</t>
  </si>
  <si>
    <t>Государственное управление</t>
  </si>
  <si>
    <t>5.1.1.</t>
  </si>
  <si>
    <t>5.1.2.</t>
  </si>
  <si>
    <t>5.1.3.</t>
  </si>
  <si>
    <t>5.1.4.</t>
  </si>
  <si>
    <t>5.2.1.</t>
  </si>
  <si>
    <t>5.2.2.</t>
  </si>
  <si>
    <t>5.2.3.</t>
  </si>
  <si>
    <t>5.2.4.</t>
  </si>
  <si>
    <t>5.3.1.</t>
  </si>
  <si>
    <t>5.3.2.</t>
  </si>
  <si>
    <t>5.3.3.</t>
  </si>
  <si>
    <t>5.3.4.</t>
  </si>
  <si>
    <t>5.4.1.</t>
  </si>
  <si>
    <t>5.4.2.</t>
  </si>
  <si>
    <t>5.4.3.</t>
  </si>
  <si>
    <t>5.4.4.</t>
  </si>
  <si>
    <t>5.5.1.</t>
  </si>
  <si>
    <t>5.5.2.</t>
  </si>
  <si>
    <t>5.5.3.</t>
  </si>
  <si>
    <t xml:space="preserve">5.5.4. </t>
  </si>
  <si>
    <t>Социальная сфера</t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</si>
  <si>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2022 год</t>
    </r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</si>
  <si>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2023 год</t>
    </r>
  </si>
  <si>
    <r>
      <t xml:space="preserve">Ресурсное обеспечение (тыс. руб.)
</t>
    </r>
    <r>
      <rPr>
        <b/>
        <sz val="10"/>
        <color rgb="FF000000"/>
        <rFont val="Times New Roman"/>
        <family val="1"/>
        <charset val="204"/>
      </rPr>
      <t>2024 год</t>
    </r>
  </si>
  <si>
    <t>Ссылка на мероприятие в государственной программе субъекта Российской Федерации</t>
  </si>
  <si>
    <t>Выбрать из списка</t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</si>
  <si>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2022 год</t>
    </r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</si>
  <si>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2023 год</t>
    </r>
  </si>
  <si>
    <r>
      <t xml:space="preserve">Целевое значение 
</t>
    </r>
    <r>
      <rPr>
        <b/>
        <sz val="12"/>
        <color rgb="FF000000"/>
        <rFont val="Times New Roman"/>
        <family val="1"/>
        <charset val="204"/>
      </rPr>
      <t>2024 год</t>
    </r>
  </si>
  <si>
    <t>6.1.3.</t>
  </si>
  <si>
    <t>6.1.4.</t>
  </si>
  <si>
    <t>6.3.3.</t>
  </si>
  <si>
    <t>6.3.4.</t>
  </si>
  <si>
    <t>6.4.3.</t>
  </si>
  <si>
    <t>6.4.4.</t>
  </si>
  <si>
    <t>6.5.3.</t>
  </si>
  <si>
    <t>6.5.4.</t>
  </si>
  <si>
    <t>6.6.3.</t>
  </si>
  <si>
    <t>6.6.4.</t>
  </si>
  <si>
    <t>6.7.3.</t>
  </si>
  <si>
    <t>6.7.4.</t>
  </si>
  <si>
    <t>РБ</t>
  </si>
  <si>
    <t>ФБ</t>
  </si>
  <si>
    <t>МБ</t>
  </si>
  <si>
    <t xml:space="preserve">Социальная сфера </t>
  </si>
  <si>
    <t>Финансирование
не требуется</t>
  </si>
  <si>
    <t>Требуется финансирование
из федерального бюджета</t>
  </si>
  <si>
    <t>Требуется финансирование
из бюджета субъекта
 Российской Федерации</t>
  </si>
  <si>
    <t>1.1.5.</t>
  </si>
  <si>
    <t>6.1.5.</t>
  </si>
  <si>
    <t>1.2.5.</t>
  </si>
  <si>
    <t>1.3.5.</t>
  </si>
  <si>
    <t>2.1.5.</t>
  </si>
  <si>
    <t>3.1.5.</t>
  </si>
  <si>
    <t>3.2.5.</t>
  </si>
  <si>
    <t>4.1.5.</t>
  </si>
  <si>
    <t>5.1.5.</t>
  </si>
  <si>
    <t>5.2.5.</t>
  </si>
  <si>
    <t>5.3.5.</t>
  </si>
  <si>
    <t>5.4.5.</t>
  </si>
  <si>
    <t xml:space="preserve">5.5.5. </t>
  </si>
  <si>
    <t>6.2.5.</t>
  </si>
  <si>
    <t>6.4.5.</t>
  </si>
  <si>
    <t>6.3.5.</t>
  </si>
  <si>
    <t>6.5.5.</t>
  </si>
  <si>
    <t>6.6.5.</t>
  </si>
  <si>
    <t>6.7.5.</t>
  </si>
  <si>
    <t>Проекты (мероприятия) Программы</t>
  </si>
  <si>
    <t>Проект выполнен</t>
  </si>
  <si>
    <t>Доля автобусов, осуществляющих регулярные перевозки пассажиров городском, пригородном и междугородном (в пределах субъекта Российской Федерации) сообщении, оснащенных системами видеонаблюдения салонов (с функцией записи), соответствующих требованиям о защите персональных данных</t>
  </si>
  <si>
    <t>ВБ</t>
  </si>
  <si>
    <t>Требуется финансирование из бюджета субъекта Российской Федерации и федерального бюджета</t>
  </si>
  <si>
    <t>Обеспечено финансированием</t>
  </si>
  <si>
    <t>Министерство образования и науки Республики Алтай</t>
  </si>
  <si>
    <t>ПЦТР 2</t>
  </si>
  <si>
    <t>Доля расходов на закупки и/или аренду отечественного программного обеспечения и платформ от общих расходов на закупку или аренду программного обеспечения</t>
  </si>
  <si>
    <t>Министерство здравоохранения Республики Алтай</t>
  </si>
  <si>
    <t>Доля граждан, являющихся пользователями ЕПГУ,  которым доступны электронные медицинские документы в Личном кабинете пациента «Мое здоровье» по факту оказания медицинской помощи за период</t>
  </si>
  <si>
    <t>Доля случаев оказания медицинской помощи, по которым предоставлены электронные медицинские документы в подсистеме ЕГИСЗ за период</t>
  </si>
  <si>
    <t>Доля аптечных организаций субъекта Российской Федерации, обеспечивающих электронное информационное взаимодействие с медицинскими организациями при обслуживании рецептов, оформленных в форме электронного документа с использованием усиленной квалицированной электронной подписи медицинского работника.</t>
  </si>
  <si>
    <t>Число граждан, воспользовавшихся услугами (сервисами) в Личном кабинете пациента «Мое здоровье» на Едином портале государственных услуг и функций в отчетном году</t>
  </si>
  <si>
    <t>тыс.чел.</t>
  </si>
  <si>
    <t>Доля медицинских организаций (структурных подразделений), подключенных к защищённой сети передачи данных</t>
  </si>
  <si>
    <t>Доля территориально-выделенных структурных подразделений медицинских организаций государственной и муниципальной системы здравоохранения субъекта Российской Федерации (в том числе ФАП и ФП, подключённые к сети Интернет), оказывающих первичную медико-санитарную помощь, в том числе специализированную, использующих медицинские информационные системы, соответствующие требованиям Минздрава России и обеспечивают информационное взаимодействие с подсистемами ЕГИСЗ</t>
  </si>
  <si>
    <t>Доля автоматизированных рабочих мест медицинских работников государственных и муниципальных медицинских организаций субъекта Российской Федерации, подключенных к защищенной сети передачи данных субъекта Российской Федерации</t>
  </si>
  <si>
    <t>Доля медицинских работников, участвующих в оказании медицинской помощи, для которых организованы автоматизированные рабочие места, подключенные к медицинским информационным системам государственных и муниципальных  медицинских организаций субъекта Российской Федерации</t>
  </si>
  <si>
    <t>Доля медицинских организаций государственной и муниципальной систем здравоохранения субъекта Российской Федерации, обеспечивающих межведомственное электронное взаимодействие с информационной системой ФФСС в части передачи электронного листка нетрудоспособности посредством медицинских информационных систем медицинских организаций</t>
  </si>
  <si>
    <t>Доля медицинских организаций государственной и муниципальной систем здравоохранения субъекта Российской Федерации, обеспечивающих межведомственное электронное взаимодействие с ФСС в части обмена сведениями об электронном родовом сертификате для оплаты услуг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по проведению профилактических медицинских осмотров ребенка в течение первого года жизни</t>
  </si>
  <si>
    <t>Доля медицинских организаций государственной и муниципальной систем здравоохранения субъекта Российской Федерации, обеспечивающих передачу в электронном виде медицинских свидетельств о рождении в Единый государственный реестр записей актов гражданского состояния посредством ЕГИСЗ</t>
  </si>
  <si>
    <t>Доля медицинских организаций государственной и муниципальной систем здравоохранения субъекта Российской Федерации, обеспечивающих передачу в электронном виде медицинских свидетельств о смерти в Единый государственный реестр записей актов гражданского состояния посредством ЕГИСЗ</t>
  </si>
  <si>
    <t>Доля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допуск к управлению транспортными средствами с целью обеспечения межведомственного электронного взаимодействия с МВД России</t>
  </si>
  <si>
    <t>Доля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получение права ношения оружия и права заниматься частной детективной и охранной деятельностью с целью обеспечения межведомственного электронного взаимодействия с Росгвардией</t>
  </si>
  <si>
    <t>Доля психоневрологических и наркологических диспансеров государственной и муниципальной систем здравоохранения субъекта Российской Федерации, обеспечивающих информационное взаимодействие с ЕГИСЗ для передачи сведений о наличии/отсутствии заболеваний, являющихся противопоказаниями к управлению транспортными средствами</t>
  </si>
  <si>
    <t>Доля медицинских организаций государственной и муниципальной систем здравоохранения, подключенных к централизованным подсистемам государственных информационных систем в сфере здравоохранения субъектов Российской Федерации, передающих информацию в ВИМИС</t>
  </si>
  <si>
    <t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</t>
  </si>
  <si>
    <t>Доля медицинских организаций субъекта Российской Федерации, обеспечивающих посредством подсистемы «Управление льготным лекарственным обеспечением» ГИС субъекта Российской Федерации информационное взаимодействие с Федеральным регистром граждан, имеющих право на обеспечение лекарственными препаратами, медицинскими изделиями и специализированными продуктами лечебного питания за счет бюджетных ассигнований федерального бюджета и бюджета субъекта Российской Федерации и передачу сведений об оформленных рецептах на лекарственные препараты, медицинские изделия и специализированные продукты лечебного питания за счет бюджетных ассигнований федерального бюджета и бюджета субъекта Российской Федерации</t>
  </si>
  <si>
    <t>Доля медицинских организаций субъекта Российской Федерации, подключенных к централизованной системе (подсистеме) «Телемедицинские консультации» государственной информационной системы субъекта Российской Федерации</t>
  </si>
  <si>
    <t>Доля медицинских организаций субъекта Российской Федерации общего профиля и сердечно-сосудистых центров, участвующих в оказании медицинской помощи больным сердечно-сосудистыми заболеваниями, подключенных к централизованной системе (подсистеме) «Организация оказания медицинской помощи больным сердечно-сосудистыми заболеваниями» ГИС субъекта Российской Федерации</t>
  </si>
  <si>
    <t>Доля медицинских организаций субъекта Российской Федерации, участвующих в оказании медицинской помощи беременным женщинам, подключенных к централизованной системе (подсистеме) «Организации оказания медицинской помощи по профилям «Акушерство и гинекология» и «Неонатология» (Мониторинг беременных)» ГИС субъекта Российской Федерации</t>
  </si>
  <si>
    <t>Доля медицинских организаций здравоохранения субъекта Российской Федерации, участвующих в оказании медицинской помощи больным онкологическими заболеваниями, подключенных к централизованной системе (подсистеме) «Организация оказания медицинской помощи больным онкологическими заболеваниями» ГИС субъекта Российской Федерации</t>
  </si>
  <si>
    <t>Министерство регионального развития Республики Алтай</t>
  </si>
  <si>
    <t>Доля объектов, по которым выдано положительное заключение государственной экспертизы, документация по которым подготовлена в форме информационной модели</t>
  </si>
  <si>
    <t>Доля объектов капитального строительства, задание на проектирование которых сформировано в машиночитаемом формате (XML)</t>
  </si>
  <si>
    <t>Доля государственных контрактов и договоров на поставку строительных материалов (ресурсов) применительно к объекту капитального строительства, заключенных в электронной форме</t>
  </si>
  <si>
    <t>Доля объектов жилищного строительства, при организации строительства которых используется исключительно электронный документооборот в части исполнительной документации, актов выполненных работ, общего и специального журнала</t>
  </si>
  <si>
    <t>Доля объектов жилищного строительства, при организации строительства которых используется информационная модель</t>
  </si>
  <si>
    <t>Министерство цифрового развития Республики Алтай</t>
  </si>
  <si>
    <t>ПЦТР 1</t>
  </si>
  <si>
    <t>Министерство экономического развития Республики Алтай</t>
  </si>
  <si>
    <t>Доля органов государственной власти, использующих государственные облачные сервисы и инфраструктуру</t>
  </si>
  <si>
    <t>Комитет по делам ЗАГС и архивов Республики Алтай</t>
  </si>
  <si>
    <t>Обеспечение на судебных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</t>
  </si>
  <si>
    <t>усл.ед.</t>
  </si>
  <si>
    <t>Комитет по обеспечению деятельности мировых судей Республики Алтай</t>
  </si>
  <si>
    <t>Перевод в цифровой формат информационного взаимодействия органов повседневного управления территориальной подсистемы РСЧС</t>
  </si>
  <si>
    <t>Комитет по гражданской обороне, чрезвычайным ситуациям и пожарной безопасности Республики Алтай</t>
  </si>
  <si>
    <t>Доля взаимодействия граждан и коммерческих организаций с государственными (муниципальными) органами и бюджетными учреждениями, осуществляемыми в электронном виде</t>
  </si>
  <si>
    <t>Доля обращений и сообщений граждан, обрабатываемых с использованием ПОС по отношению к общему числу обращений и сообщений</t>
  </si>
  <si>
    <t>Доля мер социальной поддержки и социальных услуг в ведомственном интерактивном портале доступных для подачи заявлений в электронном формате</t>
  </si>
  <si>
    <t>Министерство труда, социального развития и занятости населения Республики Алтай</t>
  </si>
  <si>
    <t>Обеспечено заполнение в классификаторе мер социальной защиты ЕГИССО и привязка к жизненным событиям 100% региональных и муниципальных мер, соответствующих таким жизненным событиям</t>
  </si>
  <si>
    <t>Доля мер социальной поддержки, социальных услуг, выплат и услуг безработным гражданам автоматизированных в программном комплексе «Катарсис»</t>
  </si>
  <si>
    <t>Доля геологической информации в электронном виде по отношению к общему объему геологической информации</t>
  </si>
  <si>
    <t>Министерство природных ресурсов, экологии и туризма Республики Алтай</t>
  </si>
  <si>
    <t>Количество коллективных средств размещения зарегистрированных на платформе туриста</t>
  </si>
  <si>
    <t>шт.</t>
  </si>
  <si>
    <t>ИРП2</t>
  </si>
  <si>
    <t>ИРП3</t>
  </si>
  <si>
    <t>Доля отраслевой отчетности, подаваемой сельхозтоваропроизводителями в органы государственной власти в электронном виде (в процентах от общего количества сельхозтоваропроизводителей и отчетных форм, нарастающим итогом) для формирования цифрового профиля</t>
  </si>
  <si>
    <t>ГУ10</t>
  </si>
  <si>
    <t>ГУ11</t>
  </si>
  <si>
    <t>ГУ12</t>
  </si>
  <si>
    <t>ГУ13</t>
  </si>
  <si>
    <t>ГУ14</t>
  </si>
  <si>
    <t>ГХС9</t>
  </si>
  <si>
    <t>ГХС10</t>
  </si>
  <si>
    <t>ГХС11</t>
  </si>
  <si>
    <t>ГХС12</t>
  </si>
  <si>
    <t>ГХС13</t>
  </si>
  <si>
    <t>ЦКЗ10</t>
  </si>
  <si>
    <t>ЦКЗ11</t>
  </si>
  <si>
    <t>ЦКЗ12</t>
  </si>
  <si>
    <t>ЦКЗ13</t>
  </si>
  <si>
    <t>ЦКЗ14</t>
  </si>
  <si>
    <t>ЦКЗ15</t>
  </si>
  <si>
    <t>ЦКЗ16</t>
  </si>
  <si>
    <t>ЦКЗ17</t>
  </si>
  <si>
    <t>ЦКЗ18</t>
  </si>
  <si>
    <t>ЦКЗ19</t>
  </si>
  <si>
    <t>ЦКЗ21</t>
  </si>
  <si>
    <t>ЦКЗ22</t>
  </si>
  <si>
    <t>ЦКЗ23</t>
  </si>
  <si>
    <t>ЦКЗ24</t>
  </si>
  <si>
    <t>ЦКЗ25</t>
  </si>
  <si>
    <t>ЦКЗ26</t>
  </si>
  <si>
    <t>ЦКЗ27</t>
  </si>
  <si>
    <t>ЦКЗ28</t>
  </si>
  <si>
    <t>ЦКЗ29</t>
  </si>
  <si>
    <t>ЦКЗ30</t>
  </si>
  <si>
    <t>ЦКЗ31</t>
  </si>
  <si>
    <t>ЦОС6</t>
  </si>
  <si>
    <t>Доля граждан, охваченных государственной социальной помощью на основании социального контракта, в общей численности малоимущих граждан</t>
  </si>
  <si>
    <t>Охват лиц старше трудоспособного возраста, признанных нуждающимися в социальном обслуживании, системой долговременного ухода</t>
  </si>
  <si>
    <t>Доля граждан, получивших государственные услуги и сервисы в области содействия занятости в электронном виде (от общего числа обратившихся)</t>
  </si>
  <si>
    <t>СС18</t>
  </si>
  <si>
    <t>Министерство сельского хозяйства Республики Алтай</t>
  </si>
  <si>
    <t>Проект «Поступление в вуз онлайн»</t>
  </si>
  <si>
    <t>ЦОС7</t>
  </si>
  <si>
    <t>Суперсервис "Поступление в вуз онлайн" внедрен и используется</t>
  </si>
  <si>
    <t>Проект «Библиотека  цифрового образовательного контента»</t>
  </si>
  <si>
    <t>ЦОС3; ЦОС4; ЦОС6</t>
  </si>
  <si>
    <t>Финансирование не требуется</t>
  </si>
  <si>
    <t xml:space="preserve">Основное мероприятие "Реализация проекта "Библиотека  цифрового образовательного контента" подпрограммы "Развитие общего образования"  государственной программы Республики Алтай "Развитие образования", утвержденной
Постановлением Правительства Республики Алтай от 05.07.2018 № 213
</t>
  </si>
  <si>
    <t>Проект «Цифровое портфолио ученика»</t>
  </si>
  <si>
    <t>ЦОС1; ЦОС2; ЦОС5</t>
  </si>
  <si>
    <t>Основное мероприятие "Реализация проекта "Цифровое портфолио ученика" подпрограммы "Развитие общего образования"  государственной программы Республики Алтай "Развитие образования", утвержденной
Постановлением Правительства Республики Алтай от 05.07.2018 № 213</t>
  </si>
  <si>
    <t>Проект «Создание единого цифрового контура в здравоохранении на основе единой государственной информационной системы в сфере здравоохранения (ЕГИСЗ)»</t>
  </si>
  <si>
    <t>ЦКЗ20</t>
  </si>
  <si>
    <t>ЦКЗ1; ЦКЗ2; ЦКЗ3; ЦКЗ4; ЦКЗ5; ЦКЗ6; ЦКЗ7; ЦКЗ9; ЦКЗ10; ЦКЗ11; ЦКЗ12;ЦКЗ13</t>
  </si>
  <si>
    <t>Проект «Надежная инфраструктура в сфере здравоохранения»</t>
  </si>
  <si>
    <t>ЦКЗ14; ЦКЗ15;ЦКЗ16; ЦКЗ17</t>
  </si>
  <si>
    <t>Проект «Мое здоровье» - на «Госуслугах»</t>
  </si>
  <si>
    <t>ЦКЗ1; ЦКЗ10; ЦКЗ11</t>
  </si>
  <si>
    <t>Основное мероприятие "Реализация регионального проекта "Создание единого цифрового контура в здравоохранении на основе единой государственной информационной системы в сфере здравоохранения (ЕГИСЗ)" Подпрограммы"Совершенствование сети государственных организаций здравоохранения Республики Алтай"
 Государственной программы Республики Алтай «Развитие здравоохранения Республики Алтай», утвержденной постановлением Правительства Республики Алтай от 09.10.2018 № 314</t>
  </si>
  <si>
    <t>Проект «Незаметное для граждан - удобное межведомственное взаимодействие»</t>
  </si>
  <si>
    <t>Направление "Надежная инфраструктура в сфере здравоохранения" Основного мероприятия "Реализация регионального проекта "Создание единого цифрового контура в здравоохранении на основе единой государственной информационной системы в сфере здравоохранения (ЕГИСЗ)" Подпрограммы"Совершенствование сети государственных организаций здравоохранения Республики Алтай"
 Государственной программы Республики Алтай «Развитие здравоохранения Республики Алтай», утвержденной постановлением Правительства Республики Алтай от 09.10.2018 № 314</t>
  </si>
  <si>
    <t>Направление "Мое здоровье" - на "Госуслугах" Основного мероприятия "Реализация регионального проекта "Создание единого цифрового контура в здравоохранении на основе единой государственной информационной системы в сфере здравоохранения (ЕГИСЗ)" Подпрограммы"Совершенствование сети государственных организаций здравоохранения Республики Алтай"
 Государственной программы Республики Алтай «Развитие здравоохранения Республики Алтай», утвержденной постановлением Правительства Республики Алтай от 09.10.2018 № 314</t>
  </si>
  <si>
    <t>Направление "Незаметное для граждан - удобное межведомственное взаимодействие" Основного мероприятия "Реализация регионального проекта "Создание единого цифрового контура в здравоохранении на основе единой государственной информационной системы в сфере здравоохранения (ЕГИСЗ)" Подпрограммы"Совершенствование сети государственных организаций здравоохранения Республики Алтай"
 Государственной программы Республики Алтай «Развитие здравоохранения Республики Алтай», утвержденной постановлением Правительства Республики Алтай от 09.10.2018 № 314</t>
  </si>
  <si>
    <t>ЦКЗ12; ЦКЗ18; ЦКЗ19; ЦКЗ20; ЦКЗ21; ЦКЗ22; ЦКЗ23;ЦКЗ24</t>
  </si>
  <si>
    <t>Проект «Система единых регистров»</t>
  </si>
  <si>
    <t>ЦК325; ЦКЗ26</t>
  </si>
  <si>
    <t>Направление "Система единых регистров" Основного мероприятия "Реализация регионального проекта "Создание единого цифрового контура в здравоохранении на основе единой государственной информационной системы в сфере здравоохранения (ЕГИСЗ)" Подпрограммы"Совершенствование сети государственных организаций здравоохранения Республики Алтай"
 Государственной программы Республики Алтай «Развитие здравоохранения Республики Алтай», утвержденной постановлением Правительства Республики Алтай от 09.10.2018 № 314</t>
  </si>
  <si>
    <t>Проект «Управление на данных скорой помощью, потоками пациентов и лекарственным обеспечением»</t>
  </si>
  <si>
    <t>ЦКЗ9; ЦКЗ27; ЦКЗ28; ЦКЗ29; ЦКЗ30; ЦКЗ31</t>
  </si>
  <si>
    <t>Направление "Управление на данных скорой помощью, потоками пациентов и лекарственным обеспечением" Основного мероприятия "Реализация регионального проекта "Создание единого цифрового контура в здравоохранении на основе единой государственной информационной системы в сфере здравоохранения (ЕГИСЗ)" Подпрограммы"Совершенствование сети государственных организаций здравоохранения Республики Алтай"
 Государственной программы Республики Алтай «Развитие здравоохранения Республики Алтай», утвержденной постановлением Правительства Республики Алтай от 09.10.2018 № 314</t>
  </si>
  <si>
    <t>Проект «Создание медицинских платформенных решений федерального уровня (ВИМИС)»</t>
  </si>
  <si>
    <t xml:space="preserve">ЦКЗ2; ЦКЗ7; ЦКЗ8; ЦКЗ16; ЦКЗ25 </t>
  </si>
  <si>
    <t>Направление "Создание медицинских платформенных решений федерального уровня (ВИМИС)" Основного мероприятия "Реализация регионального проекта "Создание единого цифрового контура в здравоохранении на основе единой государственной информационной системы в сфере здравоохранения (ЕГИСЗ)" Подпрограммы"Совершенствование сети государственных организаций здравоохранения Республики Алтай"
 Государственной программы Республики Алтай «Развитие здравоохранения Республики Алтай», утвержденной постановлением Правительства Республики Алтай от 09.10.2018 № 314</t>
  </si>
  <si>
    <t>Проект «Строим умные объекты (использование технологий информационного моделирования)»</t>
  </si>
  <si>
    <t>ГХС9; ГХС10; ГХС11; ГХС12; ГХС13</t>
  </si>
  <si>
    <t>Проект «Новый умный дом (Формирование платформы цифрового ЖКХ на базе моддернизированной ГИС ЖКХ)»</t>
  </si>
  <si>
    <t>ГСХ1; ГХС2; ГХС3; ГСХ4; ГСХ5; ГСХ6; ГСХ7</t>
  </si>
  <si>
    <t>Направление "Реализация проекта "Строим умные объекты (использование технологий информационного моделирования" Основного мероприятия "Цифровая трансформация сферы городской среды" Подпрограммы "Развитие жилищного комплекса" Государственной программы «Развитие жилищно-коммунального и транспортного комплекса», утвержденной  постановлением Правительства Республики Алтай от 31.07.2020 № 246</t>
  </si>
  <si>
    <t>Направление "Реализация проекта "Новый умный дом (Формирование платформы цифрового ЖКХ на базе моддернизированной ГИС ЖКХ)" Основного мероприятия "Цифровая трансформация сферы городской среды" Подпрограммы "Развитие коммунального комплекса" Государственной программы «Развитие жилищно-коммунального и транспортного комплекса», утвержденной  постановлением Правительства Республики Алтай от 31.07.2020 № 246</t>
  </si>
  <si>
    <t>Проект «Инициатива «Зеленый цифровой коридор пассажира» проекта «Цифровая трансформация»</t>
  </si>
  <si>
    <t>ОТ1; ОТ2; ОТ3</t>
  </si>
  <si>
    <t>Направление "Реализация проекта "Инициатива "Зеленый цифровой коридор пассажира" проекта "Цифровая трансформация" Основного мероприятия "Цифровая трансформация сферы транспорта и логистики" Подпрограммы "Развитие транспортного комплекса " Государственной программы «Развитие жилищно-коммунального и транспортного комплекса», утвержденной  постановлением Правительства Республики Алтай от 31.07.2020 № 246</t>
  </si>
  <si>
    <t>Проект «Создание юридически значимого электронного документооборота на территории Республики Алтай»</t>
  </si>
  <si>
    <t>Направление "Создание юридически значимого электронного документооборота на территории Республики Алтай" Основного мероприятия "Цифровая трансформация в  сфере государственного управления" Подпрограммы "Информационное общество" Государственной программы «Развитие экономического потенциала и предпринимательства», утвержденной  постановлением Правительства Республики Алтай от 29.06.2018 № 201</t>
  </si>
  <si>
    <t>Проект «Перевод массовых социально значимых государственных и муниципальных услуг в электронный вид»</t>
  </si>
  <si>
    <t>ГУ1; ГУ3; ГУ4; ГУ6; ГУ7; ГУ8;ГУ9</t>
  </si>
  <si>
    <t>Направление "Перевод массовых социально значимых государственных и муниципальных услуг в электронный вид" Основного мероприятия "Цифровая трансформация в  сфере государственного управления" Подпрограммы "Информационное общество" Государственной программы «Развитие экономического потенциала и предпринимательства», утвержденной  постановлением Правительства Республики Алтай от 29.06.2018 № 201</t>
  </si>
  <si>
    <t>Направление "Цифровая трансформация контрольно (надзорной) деятельности" Основного мероприятия "Цифровая трансформация в  сфере государственного управления" Подпрограммы "Информационное общество" Государственной программы «Развитие экономического потенциала и предпринимательства», утвержденной  постановлением Правительства Республики Алтай от 29.06.2018 № 201</t>
  </si>
  <si>
    <t>Проект «Цифровизация мировых судов»</t>
  </si>
  <si>
    <t>Направление "Цифровизация мировых судов" Основного мероприятия "Реализация регионального проекта  «Информационная инфраструктура»" Подпрограммы "Информационное общество" Государственной программы «Развитие экономического потенциала и предпринимательства», утвержденной  постановлением Правительства Республики Алтай от 29.06.2018 № 201</t>
  </si>
  <si>
    <t>Проект «Цифровая трансформация контрольной (надзорной) деятельности»</t>
  </si>
  <si>
    <t>Проект "Развитие "Озера данных" регионального уровня в рамках РСЧС"</t>
  </si>
  <si>
    <t>5.6.1.</t>
  </si>
  <si>
    <t>5.6.2.</t>
  </si>
  <si>
    <t>5.6.3.</t>
  </si>
  <si>
    <t>5.6.4.</t>
  </si>
  <si>
    <t>5.6.5.</t>
  </si>
  <si>
    <t>5.7.1.</t>
  </si>
  <si>
    <t>Проект "Создание и развитие омниканальной системы взаимодействия граждан с органами власти "Активный гражданин"</t>
  </si>
  <si>
    <t>5.7.2.</t>
  </si>
  <si>
    <t>5.7.3.</t>
  </si>
  <si>
    <t>5.7.4.</t>
  </si>
  <si>
    <t>5.7.5.</t>
  </si>
  <si>
    <t>Направление "Реализация проекта "Развитие "Озера данных" регионального уровня в рамках РСЧС" Основного мероприятия "Цифровая трансформация в  сфере государственного управления" Подпрограммы "Информационное общество" Государственной программы «Развитие экономического потенциала и предпринимательства», утвержденной  постановлением Правительства Республики Алтай от 29.06.2018 № 201</t>
  </si>
  <si>
    <t>Направление "Создание и развитие омниканальной системы взаимодействия граждан с органами власти "Активный гражданин" Основного мероприятия "Цифровая трансформация в  сфере государственного управления" Подпрограммы "Информационное общество" Государственной программы «Развитие экономического потенциала и предпринимательства», утвержденной  постановлением Правительства Республики Алтай от 29.06.2018 № 201</t>
  </si>
  <si>
    <t>5.8.1.</t>
  </si>
  <si>
    <t>Проект "Платформа обратной связи"</t>
  </si>
  <si>
    <t>Направление "Реализация проекта "Платформа обратной связи" Основного мероприятия "Цифровая трансформация в  сфере государственного управления" Подпрограммы "Информационное общество" Государственной программы «Развитие экономического потенциала и предпринимательства», утвержденной  постановлением Правительства Республики Алтай от 29.06.2018 № 201</t>
  </si>
  <si>
    <t>5.8.2.</t>
  </si>
  <si>
    <t>5.8.3.</t>
  </si>
  <si>
    <t>5.8.4.</t>
  </si>
  <si>
    <t>5.8.5.</t>
  </si>
  <si>
    <t>Проект "Перевод мер социальной поддержки в формат «Социального казначейства»"</t>
  </si>
  <si>
    <t>2.1.1.1.</t>
  </si>
  <si>
    <t>2.1.1.2.</t>
  </si>
  <si>
    <t>2.1.1.3.</t>
  </si>
  <si>
    <t>2.1.1.4.</t>
  </si>
  <si>
    <t>2.1.1.5.</t>
  </si>
  <si>
    <t>2.1.2.1.</t>
  </si>
  <si>
    <t>2.1.2.2.</t>
  </si>
  <si>
    <t>2.1.2.3.</t>
  </si>
  <si>
    <t>2.1.2.4.</t>
  </si>
  <si>
    <t>2.1.2.5.</t>
  </si>
  <si>
    <t>2.1.3.1</t>
  </si>
  <si>
    <t>2.1.3.2.</t>
  </si>
  <si>
    <t>2.1.3.3.</t>
  </si>
  <si>
    <t>2.1.4.4.</t>
  </si>
  <si>
    <t>2.1.3.4.</t>
  </si>
  <si>
    <t>2.1.3.5.</t>
  </si>
  <si>
    <t>2.1.4.1.</t>
  </si>
  <si>
    <t>2.1.4.2.</t>
  </si>
  <si>
    <t>2.1.4.3.</t>
  </si>
  <si>
    <t>2.1.4.5.</t>
  </si>
  <si>
    <t>2.1.5.1.</t>
  </si>
  <si>
    <t>2.1.5.2.</t>
  </si>
  <si>
    <t>2.1.5.3.</t>
  </si>
  <si>
    <t>2.1.5.4.</t>
  </si>
  <si>
    <t>2.1.5.5.</t>
  </si>
  <si>
    <t>2.1.6.1.</t>
  </si>
  <si>
    <t>2.1.6.2.</t>
  </si>
  <si>
    <t>2.1.6.3.</t>
  </si>
  <si>
    <t>2.1.6.4.</t>
  </si>
  <si>
    <t>2.1.6.5.</t>
  </si>
  <si>
    <t>7.1.1.</t>
  </si>
  <si>
    <t>Экология и природопользование</t>
  </si>
  <si>
    <t>Проект "Эксплуатация ФГИС «Автоматизированная система лицензирования недропользования» (ФГИС «АСЛН»)"</t>
  </si>
  <si>
    <t>Сельское хозяйство</t>
  </si>
  <si>
    <t>7.1.2.</t>
  </si>
  <si>
    <t>7.1.3.</t>
  </si>
  <si>
    <t>7.1.4.</t>
  </si>
  <si>
    <t>7.1.5.</t>
  </si>
  <si>
    <t>Проект "Цифровой туристический портал Республики Алтай"</t>
  </si>
  <si>
    <t>Проект "Моя цифровая ферма" для государства"</t>
  </si>
  <si>
    <t>8.2.1.</t>
  </si>
  <si>
    <t>8.2.2.</t>
  </si>
  <si>
    <t>8.2.3.</t>
  </si>
  <si>
    <t>8.2.4.</t>
  </si>
  <si>
    <t>8.2.5.</t>
  </si>
  <si>
    <t>9.1.1.</t>
  </si>
  <si>
    <t>9.1.2.</t>
  </si>
  <si>
    <t>9.1.3.</t>
  </si>
  <si>
    <t>9.1.4.</t>
  </si>
  <si>
    <t>9.1.5.</t>
  </si>
  <si>
    <t xml:space="preserve">Мероприятие "Перевод мер социальной поддержки в формат «Социального казначейства»" Направления "Цифровая трансформация сферы социальной поддержки населения Республики Алтай" Основного мероприятия "Цифровая трансформация сферы социальной поддержки и занятости населения Республики Алтай" Подпрограммы "Модернизация системы социальной поддержки населения" Государственной программы «Обеспечение социальной защищенности и занятости населения», утвержденной  постановлением Правительства Республики Алтай 17.08.2018 № 268 </t>
  </si>
  <si>
    <t>Проект "Создание информационной системы «Единый контакт  ̶  центр взаимодействия с гражданами»"</t>
  </si>
  <si>
    <t xml:space="preserve">Направление "Создание информационной системы «Единый контакт  ̶  центр взаимодействия с гражданами»" Основного мероприятия "Цифровая трансформация сферы социальной поддержки и занятости населения Республики Алтай" Подпрограммы "Модернизация системы социальной поддержки населения" Государственной программы «Обеспечение социальной защищенности и занятости населения», утвержденной  постановлением Правительства Республики Алтай 17.08.2018 № 268 </t>
  </si>
  <si>
    <t>Проект "СЗН 2.0 (Модернизации государственной службы занятости населения)"</t>
  </si>
  <si>
    <t>СС12; СС17</t>
  </si>
  <si>
    <t>Проект "Создание Цифровой платформы системы долговременного ухода"</t>
  </si>
  <si>
    <t xml:space="preserve">Мероприятие "Создание Цифровой платформы системы долговременного ухода" Направления "Цифровая трансформация сферы социальной поддержки населения Республики Алтай" Основного мероприятия "Цифровая трансформация сферы социальной поддержки и занятости населения Республики Алтай" Подпрограммы "Модернизация системы социальной поддержки населения" Государственной программы «Обеспечение социальной защищенности и занятости населения», утвержденной  постановлением Правительства Республики Алтай 17.08.2018 № 268 </t>
  </si>
  <si>
    <t>Проект "Предоставление государственной социальной помощи на основании социального контракта"</t>
  </si>
  <si>
    <t xml:space="preserve">Мероприятие "Предоставление государственной социальной помощи на основании социального контракта" Направления "Цифровая трансформация сферы социальной поддержки населения Республики Алтай" Основного мероприятия "Цифровая трансформация сферы социальной поддержки и занятости населения Республики Алтай" Подпрограммы "Модернизация системы социальной поддержки населения" Государственной программы «Обеспечение социальной защищенности и занятости населения», утвержденной  постановлением Правительства Республики Алтай 17.08.2018 № 268 </t>
  </si>
  <si>
    <t>Проект "Создание банков данных льготных категорий граждан в ЕГИССО"</t>
  </si>
  <si>
    <t xml:space="preserve">Мероприятие "Создание банков данных льготных категорий граждан в ЕГИССО" Направления "Цифровая трансформация сферы социальной поддержки населения Республики Алтай" Основного мероприятия "Цифровая трансформация сферы социальной поддержки и занятости населения Республики Алтай" Подпрограммы "Модернизация системы социальной поддержки населения" Государственной программы «Обеспечение социальной защищенности и занятости населения», утвержденной  постановлением Правительства Республики Алтай 17.08.2018 № 268 </t>
  </si>
  <si>
    <t>Проект " Создание подсистемы установления и выплат Единой государственной информационной системы социального обеспечения"</t>
  </si>
  <si>
    <t>СС2; СС10</t>
  </si>
  <si>
    <t>Проект "Создание подсистемы установления и выплат Единой государственной информационной системы социального обеспечения"</t>
  </si>
  <si>
    <t xml:space="preserve">Мероприятие "Создание подсистемы установления и выплат Единой государственной информационной системы социального обеспечения" Направления "Цифровая трансформация сферы социальной поддержки населения Республики Алтай" Основного мероприятия "Цифровая трансформация сферы социальной поддержки и занятости населения Республики Алтай" Подпрограммы "Модернизация системы социальной поддержки населения" Государственной программы «Обеспечение социальной защищенности и занятости населения», утвержденной  постановлением Правительства Республики Алтай 17.08.2018 № 268 </t>
  </si>
  <si>
    <t>Проект "Оказание мер социальной поддержки на базе Программного комплекса "Катарсис"</t>
  </si>
  <si>
    <t>СС1; СС11</t>
  </si>
  <si>
    <t xml:space="preserve">Мероприятие "Оказание мер социальной поддержки на базе Программного комплекса "Катарсис" Направления "Цифровая трансформация сферы социальной поддержки населения Республики Алтай" Основного мероприятия "Цифровая трансформация сферы социальной поддержки и занятости населения Республики Алтай" Подпрограммы "Модернизация системы социальной поддержки населения" Государственной программы «Обеспечение социальной защищенности и занятости населения», утвержденной  постановлением Правительства Республики Алтай 17.08.2018 № 268 </t>
  </si>
  <si>
    <t>6.8.1.</t>
  </si>
  <si>
    <t>6.8.2.</t>
  </si>
  <si>
    <t>6.8.3.</t>
  </si>
  <si>
    <t>6.8.4.</t>
  </si>
  <si>
    <t>6.8.5.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</si>
  <si>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</si>
  <si>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</si>
  <si>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</si>
  <si>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</si>
  <si>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</si>
  <si>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</si>
  <si>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</si>
  <si>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</si>
  <si>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</si>
  <si>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</si>
  <si>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</si>
  <si>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</si>
  <si>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</si>
  <si>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</si>
  <si>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</si>
  <si>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</si>
  <si>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</si>
  <si>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</si>
  <si>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</si>
  <si>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</si>
  <si>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</si>
  <si>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</si>
  <si>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</si>
  <si>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</si>
  <si>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</si>
  <si>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</si>
  <si>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</si>
  <si>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</si>
  <si>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</si>
  <si>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</si>
  <si>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</si>
  <si>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</si>
  <si>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</si>
  <si>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</si>
  <si>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</si>
  <si>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</si>
  <si>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</si>
  <si>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</si>
  <si>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</si>
  <si>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</si>
  <si>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</si>
  <si>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</si>
  <si>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</si>
  <si>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</si>
  <si>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</si>
  <si>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</si>
  <si>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</si>
  <si>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</si>
  <si>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</si>
  <si>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</si>
  <si>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</si>
  <si>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</si>
  <si>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</si>
  <si>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</si>
  <si>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</si>
  <si>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</si>
  <si>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</si>
  <si>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</si>
  <si>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</si>
  <si>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</si>
  <si>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</si>
  <si>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</si>
  <si>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</si>
  <si>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</si>
  <si>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</si>
  <si>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</si>
  <si>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</si>
  <si>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</si>
  <si>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</si>
  <si>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</si>
  <si>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</si>
  <si>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</si>
  <si>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</si>
  <si>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</si>
  <si>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</si>
  <si>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</si>
  <si>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</si>
  <si>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</si>
  <si>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</si>
  <si>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</si>
  <si>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</si>
  <si>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</si>
  <si>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</si>
  <si>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</si>
  <si>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</si>
  <si>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</si>
  <si>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Туризм</t>
  </si>
  <si>
    <t>89.</t>
  </si>
  <si>
    <t>Доля массовых социально значимых государственных и муниципальных услуг в электронном виде, предоставляемых с использованием ЕПГУ, от общего количества таких услуг, предоставляемых в электронном виде</t>
  </si>
  <si>
    <t xml:space="preserve">1. Общие положения
Расчет показателя «Доля обращений и сообщений граждан, обрабатываемых с использованием ПОС по отношению к общему числу обращений и сообщений» Программы. 
Ответственный исполнитель – Министерство цифрового развития Республики Алтай. 
Сроки формирования – ежеквартально, не позднее 15 числа месяца, следующего за отчетным.
</t>
  </si>
  <si>
    <t>6. Ссылка на документ, которым утверждена методика расчёта показателя (при наличии)</t>
  </si>
  <si>
    <t>2. Основные понятия и определения
ПОС – система «Платформа обратной связи», используемая на территории Республике Алтай</t>
  </si>
  <si>
    <t>3. Источники информации
Система «Платформа обратной связи», используемая на территории Республике Алтай, ССТУ.РФ</t>
  </si>
  <si>
    <t>4. Алгоритм расчета показателя
С= (Спос/Ссстурф)*100%, где:
Спос - Количество обращений граждан, поступивших через систему ПОС. 
Ссстурф - Количество обращений граждан, поступивших через систему ССТУ.РФ</t>
  </si>
  <si>
    <t>5. Оценки и допущения
Сотрудники, чья деятельность была автоматизирована должны быть перепрофилированы под другие задач</t>
  </si>
  <si>
    <t>3. Источники информации
Источником информации для расчета Показателя являются данные органов государственной власти субъекта Российской Федерации о переводе информационных систем и ресурсов в ГЕОП.</t>
  </si>
  <si>
    <t>1. Общие положения
Расчет показателя «Доля органов государственной власти, использующих государственные облачные сервисы и инфраструктуру»
Ответственный исполнитель - Министерство цифрового развития Республики Алтай
Сроки формирования -годовая, в срок до 31 марта года, следующего за отчетным</t>
  </si>
  <si>
    <t>4. Алгоритм расчета показателя
Д_ГЕОП=(К_(РОИВ_ГЕОП )/К_РОИВ)×100%,
где:
Д_ГЕОП – доля органов государственной власти, использующих государственные облачные сервисы и инфраструктуру, процент;
К_(РОИВ_ГЕОП) – количество органов государственной власти субъекта Российской Федерации, осуществивших перевод хотя бы одного информационного ресурса или одной информационной системы в ГЕОП в отчетном году, единица;
К_РОИВ – общее количество органов государственной власти субъекта Российской Федерации, включенных в План перевода в ГЕОП на отчетный год, ед.</t>
  </si>
  <si>
    <t>5. Оценки и допущения
Расчет значения Показателя в субъекте Российской Федерации осуществляется в том случае, если на отчетный год субъект Российской Федерации включен в План перевода в ГЕОП.
Если на отчетный год, начиная с 2024 года включительно, субъект Российской Федерации не включен в План перевода в ГЕОП, значение Показателя в этом году принимается равным 100%.</t>
  </si>
  <si>
    <t>Проект «Реализация проекта «Цифровое хранилище электронных документов (ЦХЭД)»</t>
  </si>
  <si>
    <t>Направление "Реализация проекта "Реализация проекта «Цифровое хранилище электронных документов (ЦХЭД)" Основного мероприятия "Цифровая трансформация в  сфере государственного управления" Подпрограммы "Информационное общество" Государственной программы «Развитие экономического потенциала и предпринимательства», утвержденной  постановлением Правительства Республики Алтай от 29.06.2018 № 201</t>
  </si>
  <si>
    <t>1. Общие положения
Расчет показателя «Количество органов повседневного управления территориальной подсистемы РСЧС осуществляющих информационное взаимодействие в цифровом формате на региональном уровне" .</t>
  </si>
  <si>
    <t>3. Источники информации
Органы повседневного управления территориальной подсистемы РСЧС входящих в утвержденный перечень для представления информации в "Озеро данных" на региональном уровне Республики Алтай</t>
  </si>
  <si>
    <t>4. Алгоритм расчета показателя
П исп. = (100%/О перечень)*О подкл, где:
П исп. - доля органов РСЧС в % соотношении  подключенных к "Озеру данных".  
О перечень - количество органов РСЧС входящих в утвержденный перечень для работы с "Озером данных". О подкл - Количество органов РСЧС  работющих с "Озером данных" в отчетный период</t>
  </si>
  <si>
    <t>5. Оценки и допущения
Оценка достижения показателей проводится ежеквартально до 10 числа следующего месяца, точность показателя до десятой части.</t>
  </si>
  <si>
    <t>6. Ссылка на документ, которым утверждена методика расчёта показателя (при наличии) 
Разъяснения МЧС России от ноября 2021 года по подключению и работе на высокотехнологичной платформе "Озеро данных".</t>
  </si>
  <si>
    <t>2. Основные понятия и определения
Реализация проекта «Моя цифровая ферма» для государства  – направлена на повышение инвестиционной привлекательности АПК и решение актуальных задач отрасли (обеспечение полноты и достоверности данных о ситуации в отрасли и на продовольственном рынке; снижение себестоимости продукции и стоимости входа в агробизнес новых сельхозпроизводителей; создание единого стандарта типового хозяйства и интеллектуального помощника фермера на основе искусственного интеллекта; повышение контроля качества продукции АПК от поля до прилавка; обеспечение отрасли квалифицированными кадрами).</t>
  </si>
  <si>
    <t>3. Источники информации
Ведомственная отчетность сельхозтоваропроизводителей РА</t>
  </si>
  <si>
    <t xml:space="preserve">4. Алгоритм расчета показателя
Показатель рассчитывается как отношение фактического количества отраслевой отчетности сельхозтоваропроизводителей  подаваемой в электронном виде к общему количеству отраслевой отчетности сельхозтоваропроизводителей и умножается на 100. </t>
  </si>
  <si>
    <t>6. Ссылка на документ, которым утверждена методика расчёта показателя (при наличии) 
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продовольствия», утвержденная постановлением Правительства Республики Алтай от 23.09.2020 г. № 316</t>
  </si>
  <si>
    <t>5. Оценки и допущения
не имеется</t>
  </si>
  <si>
    <t>2. Основные понятия и определения
ЕГИСЗ -  Единая государственная информационная система в сфере здравоохранения
ГИС ОМС - государственная информационная система обязательного медицинского страхования</t>
  </si>
  <si>
    <t>3. Источники информации
Источником информации  являются данные подсистемы "Федеральный реестр электронных медицинских документов" ЕГИСЗ и данные ГИС ОМС.</t>
  </si>
  <si>
    <t>1. Общие положения
 Показатель рассчитывается  как отношение количества граждан, являющихся пользователями ЕПГУ, по которым в результате обращений за медицинской помощью в рамках обязательного медицинского страхования зарегистрированы электронные медицинские документы в подсистеме "Федеральный реестр электронных медицинских документов" единой государственной информационной системы в сфере здравоохранения (далее - ЕГИСЗ), к общему количеству граждан, получивших медицинскую помощь в рамках обязательного медицинского страхования в отчетном периоде в процентах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</si>
  <si>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3. Источники информации
Источником информации  являются данные подсистем "Федеральный реестр электронных медицинских документов" и "Федеральная интегрированная электронная медицинская карта" ЕГИСЗ, данные ГИС ОМС.</t>
  </si>
  <si>
    <t>4. Алгоритм расчета показателя
Dэмдсп=(Сэмд/Сомссп)*100%
Dэмдсп- доля случаев оказания медицинской помощи, по которым предоставлены электронные медицинские документы в подсистемы ЕГИСЗ, в отчетном периоде, процент;
Сэмд - количество зарегистрированных электронных медицинских документов в подсистемах "Федеральный реестр электронных медицинских документов" и "Федеральная интегрированная электронная медицинская карта" ЕГИСЗ, в отчетном периоде, процент;
Сомссп - общее количество случаев оказания медицинской помощи, получаемых из ГИС ОМС, в отчетном периоде, единица.</t>
  </si>
  <si>
    <t>1. Общие положения
Показатель рассчитывается  как отношение количества электронных медицинских документов, зарегистрированных в подсистемах "Федеральный реестр электронных медицинских документов" и "Интегрированная электронная медицинская карта" ЕГИСЗ, к общему количеству случаев оказания медицинской помощи, получаемых из  ГИС ОМС, в отчетном периоде, в процентах.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</si>
  <si>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1. Общие положения
Показатель расчитывается как отношение количества аптечных организаций субъекта Российской Федерации, обеспечивающих электронное информационное взаимодействие с медицинскими организациями при обслуживании рецептов, оформленных в форме электронного документа с использованием УКЭП медицинского работника к общему количетву  аптечных организаций субъекта Российской Федерации, в процентах.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отчетным,  нарастающим итогом.</t>
  </si>
  <si>
    <t>2. Основные понятия и определения
УКЭП - усиленная квалицированная электронная подпись</t>
  </si>
  <si>
    <t>3. Источники информации
Источником информации являются данные ФГИС "Единый портал государственных и муниципальных услуг (функций)".</t>
  </si>
  <si>
    <t xml:space="preserve">4. Алгоритм расчета показателя
Собщ=∑Cп+Cнп
Собщ - число граждан по субъекту Российской Федерации, воспользовавшихся услугами (сервисами) в личном кабинете пациента "Мое здоровье" на едином портале государственных и муниципальных услуг (функций), в отчетном периоде, тысяча человек;
Сп - число граждан по субъекту Российской Федерации, воспользовавшихся услугами (сервисами) в личном кабинете пациента "Мое здоровье" на едином портале государственных и муниципальных услуг (функций), в отчетном периоде, тысяча человек;
Снп - число граждан Российской Федерации, не отнесенных ни к одному субъекту Российской Федерации, воспользовавшихся услугами (сервисами) в личном кабинете пациента "Мое здоровье" на едином портале государственных и муниципальных услуг (функций), в отчетном периоде, тысяч человек;
</t>
  </si>
  <si>
    <t>6. Ссылка на документ, которым утверждена методика расчёта показателя (при наличии) 
Приложение N 2 к приказу Министерства здравоохранения Российской Федерации от 2 апреля 2021 г. N 290</t>
  </si>
  <si>
    <t>1. Общие положения
Показатель рассчитывается как количество граждан, воспользовавшихся услугами (сервисами) в личном кабинете пациента "Мое здоровье" на едином портале государственных и муниципальных услуг (функций), в отчетном периоде, тысяча человек.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</si>
  <si>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2. Основные понятия и определения
ФРМО-федеральный регистр медицинских организаций
РЭМД  -реестр электронных медицинских документов субъекта</t>
  </si>
  <si>
    <t>3. Источники информации
ФРМО (юр.лица), РЭМД</t>
  </si>
  <si>
    <t>4. Алгоритм расчета показателя
Dмозспд=(Смозспд/Смо)*100%
Dмозспд - Доля медицинских организаций (структурных подразделений), подключенных к защищённой сети передачи данных субъекта РФ
Смозспд - медицинских организаций (структурных подразделений), подключенных к защищённой сети передачи данных субъекта РФ
Cмо - общее количество медицинских организаций (структурных подразделений), подключенных к защищённой сети передачи данных субъекта РФ</t>
  </si>
  <si>
    <t>1. Общие положения
Показатель расчитывается как отношение количества медицинских организаций (структурных подразделений), подключенных к защищённой сети передачи данных к общему количеству  медицинских организаций (структурных подразделений) субъекта РФ, в отчетном периоде, процент;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</si>
  <si>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 xml:space="preserve">1. Общие положения
Показатель расчитывается как отношение количества территориально-выделенных структурных подразделений медицинских организаций государственной и муниципальной системы здравоохранения субъекта Российской Федерации (в том числе ФАП и ФП, подключённые к сети Интернет), оказывающих первичную медико-санитарную помощь, в том числе специализированную, использующих медицинские информационные системы, соответствующие требованиям Минздрава России и обеспечивают информационное взаимодействие с подсистемами ЕГИСЗ к общему количеству территориально-выделенных структурных подразделений медицинских организаций государственной и муниципальной системы здравоохранения субъекта Российской Федерации (в том числе ФАП и ФП, подключённые к сети Интернет), оказывающих первичную медико-санитарную помощь, в том числе специализированную,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
</t>
  </si>
  <si>
    <t>2. Основные понятия и определения
ФРМО-федеральный регистр медицинских организаций
РЭМД  -реестр электронных медицинских документов субъекта
ЕГИСЗ -  Единая государственная информационная система в сфере здравоохранения</t>
  </si>
  <si>
    <t>3. Источники информации
Подсистема автоматизированного сбора информации о показателях системы здравоохранения из различных источников и предоставления отчетности</t>
  </si>
  <si>
    <t>4. Алгоритм расчета показателя
Dтвспмис=(Ствспмис/Ствспобщ)*100%
Dтвспмис - Доля территориально-выделенных структурных подразделений медицинских организаций государственной и муниципальной системы здравоохранения субъекта Российской Федерации (в том числе ФАП и ФП, подключённые к сети Интернет), оказывающих первичную медико-санитарную помощь, в том числе специализированную, использующих медицинские информационные системы, соответствующие требованиям Минздрава России и обеспечивают информационное взаимодействие с подсистемами ЕГИСЗ, процент
Ствспмис - количество территориально-выделенных структурных подразделений медицинских организаций государственной и муниципальной системы здравоохранения субъекта Российской Федерации (в том числе ФАП и ФП, подключённые к сети Интернет), оказывающих первичную медико-санитарную помощь, в том числе специализированную, использующих медицинские информационные системы, соответствующие требованиям Минздрава России и обеспечивают информационное взаимодействие с подсистемами ЕГИСЗ, единица
Ствспобщ - общее количество территориально-выделенных структурных подразделений медицинских организаций государственной и муниципальной системы здравоохранения субъекта Российской Федерации (в том числе ФАП и ФП, подключённые к сети Интернет), оказывающих первичную медико-санитарную помощь, в том числе специализированную, единица</t>
  </si>
  <si>
    <t xml:space="preserve">1. Общие положения
Показатель расчитывается как отношение количества автоматизированных рабочих мест медицинских работников государственных и муниципальных медицинских организаций субъекта Российской Федерации, подключенных к защищенной сети передачи данных субъекта Российской Федерации к общему количеству автоматизированных рабочих мест медицинских работников государственных и муниципальных медицинских организаций субъекта Российской Федерации, процент.
Ответственный исполнитель - Министерство здравоохрнения Республики Алтай
Сроки формирования - ежемесячно, не позднее 8-го рабочего дня месяца, следующего за отчетным.
</t>
  </si>
  <si>
    <t>4. Алгоритм расчета показателя
Dармзспд=(Сармзспд/Сармобщ)*100%, 
Dармзспд - Доля автоматизированных рабочих мест медицинских работников государственных и муниципальных медицинских организаций субъекта Российской Федерации, подключенных к защищенной сети передачи данных субъекта Российской Федерации, процент.
Сармзспд - количество автоматизированных рабочих мест медицинских работников государственных и муниципальных медицинских организаций субъекта Российской Федерации, подключенных к защищенной сети передачи данных субъекта Российской Федерации, единица
Сармобщ - общее количество автоматизированных рабочих мест медицинских работников государственных и муниципальных медицинских организаций субъекта Российской Федерации, единица</t>
  </si>
  <si>
    <t xml:space="preserve">1. Общие положения
Показатель расчитывается как отношение количества медицинских работников, участвующих в оказании медицинской помощи, для которых организованы автоматизированные рабочие места, подключенные к медицинским информационным системам государственных и муниципальных  медицинских организаций субъекта Российской Федерации к общему количеству медицинских работников участвующих в оказании медицинской помощи, для которых организованы автоматизированные рабочие места в  государственных и муниципальных  медицинских организаций субъекта Российской Федерации,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
</t>
  </si>
  <si>
    <t>4. Алгоритм расчета показателя
Dмрмис=(Смрмис/Смробщ)*100%, 
Dмрмис - Доля медицинских работников, участвующих в оказании медицинской помощи, для которых организованы автоматизированные рабочие места, подключенные к медицинским информационным системам государственных и муниципальных  медицинских организаций субъекта Российской Федерации, процент
Смрмис -  количество медицинских работников, участвующих в оказании медицинской помощи, для которых организованы автоматизированные рабочие места, подключенные к медицинским информационным системам государственных и муниципальных  медицинских организаций субъекта Российской Федерации,единиц.
Смробщ - общее количество медицинских работников участвующих в оказании медицинской помощи, для которых организованы автоматизированные рабочие места в  государственных и муниципальных  медицинских организаций субъекта Российской Федерации, единиц.</t>
  </si>
  <si>
    <t>1. Общие положения
Показатель расчитывается как отношение количества  медицинских организаций государственной и муниципальной систем здравоохранения субъекта Российской Федерации, обеспечивающих межведомственное электронное взаимодействие с информационной системой ФФСС в части передачи электронного листка нетрудоспособности посредством медицинских информационных систем медицинских организаций к общему количеству медицинских организаций государственной и муниципальной систем здравоохранения субъекта Российской Федерации, оформляющих листки нетрудоспособности посредством медицинских информационных систем медицинских организаций,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отчетным,  нарастающим итогом.</t>
  </si>
  <si>
    <t>3. Источники информации
Региональный сегмент ЕГИСЗ</t>
  </si>
  <si>
    <t>4. Алгоритм расчета показателя
Dмоэлн=(Смоэлн/Слнобщ)*100%,
Dмоэлн - Доля медицинских организаций государственной и муниципальной систем здравоохранения субъекта Российской Федерации, обеспечивающих межведомственное электронное взаимодействие с информационной системой ФФСС в части передачи электронного листка нетрудоспособности посредством медицинских информационных систем медицинских организаций, процент
Смоэлн - количество медицинских организаций государственной и муниципальной систем здравоохранения субъекта Российской Федерации, обеспечивающих межведомственное электронное взаимодействие с информационной системой ФФСС в части передачи электронного листка нетрудоспособности посредством медицинских информационных систем медицинских организаций, единиц.
Слнобщ - общее количество медицинских организаций государственной и муниципальной систем здравоохранения субъекта Российской Федерации, оформляющих листки нетрудоспособности посредством медицинских информационных систем медицинских организаций, единиц.</t>
  </si>
  <si>
    <t>1. Общие положения
Показатель расчитывается как отношение количества медицинских организаций государственной и муниципальной систем здравоохранения субъекта Российской Федерации, обеспечивающих межведомственное электронное взаимодействие с ФСС в части обмена сведениями об электронном родовом сертификате для оплаты услуг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по проведению профилактических медицинских осмотров ребенка в течение первого года жизни к общему количеству медицинских организаций государственной и муниципальной систем здравоохранения субъекта Российской Федерации, работающих  с  родовым сертификатом для оплаты услуг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по проведению профилактических медицинских осмотров ребенка в течение первого года жизни, процент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отчетным, нарастающим итогом.</t>
  </si>
  <si>
    <t>2. Основные понятия и определения
ЭРС - электронный родовый сертификат
ЕГИСЗ -  Единая государственная информационная система в сфере здравоохранения</t>
  </si>
  <si>
    <t>4. Алгоритм расчета показателя
Dмоэрс=(Смоэрс/Срсобщ)*100%,
Dмоэрс - Доля медицинских организаций государственной и муниципальной систем здравоохранения субъекта Российской Федерации, обеспечивающих межведомственное электронное взаимодействие с ФСС в части обмена сведениями об электронном родовом сертификате для оплаты услуг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по проведению профилактических медицинских осмотров ребенка в течение первого года жизни, процент
Смоэрс -  количество медицинских организаций государственной и муниципальной систем здравоохранения субъекта Российской Федерации, обеспечивающих межведомственное электронное взаимодействие с ФСС в части обмена сведениями об электронном родовом сертификате для оплаты услуг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по проведению профилактических медицинских осмотров ребенка в течение первого года жизни, единиц
Срсобщ - медицинских организаций государственной и муниципальной систем здравоохранения субъекта Российской Федерации, работающих  с  родовым сертификатом для оплаты услуг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по проведению профилактических медицинских осмотров ребенка в течение первого года жизни, единиц.</t>
  </si>
  <si>
    <t>1. Общие положения
Показатель расчитывается как отношение количества медицинских организаций государственной и муниципальной систем здравоохранения субъекта Российской Федерации, обеспечивающих передачу в электронном виде медицинских свидетельств о рождении в ЕГР ЗАГС посредством ЕГИСЗ к общему количеству медицинских организаций государственной и муниципальной систем здравоохранения субъекта Российской Федерации, выдающих медицинские  свидетельства о рождении, процент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отчетным, нарастающим итогом.</t>
  </si>
  <si>
    <t>2. Основные понятия и определения
ЕГИСЗ -  Единая государственная информационная система в сфере здравоохранения
ЕГР ЗАГС - Единый государственный реестр записей актов гражданского состояния
РЭМД  -реестр электронных медицинских документов субъекта</t>
  </si>
  <si>
    <t>3. Источники информации
РЭМД</t>
  </si>
  <si>
    <t xml:space="preserve">4. Алгоритм расчета показателя
Dмоэср=(Смоэср/Ссробщ)*100%,
Dмоэср - Доля медицинских организаций государственной и муниципальной систем здравоохранения субъекта Российской Федерации, обеспечивающих передачу в электронном виде медицинских свидетельств о рождении в Единый государственный реестр записей актов гражданского состояния посредством ЕГИСЗ, процент.
Смоэср - количество медицинских организаций государственной и муниципальной систем здравоохранения субъекта Российской Федерации, обеспечивающих передачу в электронном виде медицинских свидетельств о рождении в ЕГР ЗАГС посредством ЕГИСЗ, единиц
Ссробщ - общее количество медицинских организаций государственной и муниципальной систем здравоохранения субъекта Российской Федерации, выписывающих медицинские  свидетельства о рождении в ЕГР ЗАГС, единиц.
</t>
  </si>
  <si>
    <t>1. Общие положения
Показатель расчитывается как отношение количества медицинских организаций государственной и муниципальной систем здравоохранения субъекта Российской Федерации, обеспечивающих передачу в электронном виде медицинских свидетельств о смерти в Единый государственный реестр записей актов гражданского состояния посредством ЕГИСЗ к общему количеству медицинских организаций государственной и муниципальной систем здравоохранения субъекта Российской Федерации, выдающих медицинские свидетельства о смерти, процент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</si>
  <si>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 xml:space="preserve">4. Алгоритм расчета показателя
Dмоэсс=(Смоэсс/Сссобщ)*100%,
Dмоэсс - Доля медицинских организаций государственной и муниципальной систем здравоохранения субъекта Российской Федерации, обеспечивающих передачу в электронном виде медицинских свидетельств о смерти в Единый государственный реестр записей актов гражданского состояния посредством ЕГИСЗ, процент.
Смоэсс - количество медицинских организаций государственной и муниципальной систем здравоохранения субъекта Российской Федерации, обеспечивающих передачу в электронном виде медицинских свидетельств о смерти в ЕГР ЗАГС посредством ЕГИСЗ, единиц
Сссобщ - общее количество медицинских организаций государственной и муниципальной систем здравоохранения субъекта Российской Федерации, выписывающих медицинские  свидетельства о смерти в ЕГР ЗАГС, единиц.
</t>
  </si>
  <si>
    <t>1. Общие положения
Показатель расчитывается как отношение количества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допуск к управлению транспортными средствами с целью обеспечения межведомственного электронного взаимодействия с МВД России к общему количеству медицинских организаций государственной и муниципальной систем здравоохранения субъекта Российской Федерации, которые проводят медицинские освидетельствования на допуск к управлению транспортными средствами,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</si>
  <si>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2. Основные понятия и определения
ЕГИСЗ -  Единая государственная информационная система в сфере здравоохранения
РЭМД  -реестр электронных медицинских документов субъекта</t>
  </si>
  <si>
    <t>4. Алгоритм расчета показателя
Dмомвд=(Смомвд/Собщутс)*100%, 
Dмомвд - Доля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допуск к управлению транспортными средствами с целью обеспечения межведомственного электронного взаимодействия с МВД России, процент.
Смомвд - Количество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допуск к управлению транспортными средствами с целью обеспечения межведомственного электронного взаимодействия с МВД России, единиц.
Собщутс -общее количество медицинских организаций государственной и муниципальной систем здравоохранения субъекта Российской Федерации, которые проводят медицинские освидетельствования на допуск к управлению транспортными средствами, единиц.</t>
  </si>
  <si>
    <t>1. Общие положения
Показатель расчитывается как отношение количества 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получение права ношения оружия и права заниматься частной детективной и охранной деятельностью с целью обеспечения межведомственного электронного взаимодействия с Росгвардией к общему количеству  медицинских организаций государственной и муниципальной систем здравоохранения субъекта Российской Федерации которые проводят медицинские освидетельствования на получение права ношения оружия и права заниматься частной детективной и охранной деятельностью, процент. 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</si>
  <si>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 xml:space="preserve">4. Алгоритм расчета показателя
Dмор=(Смор/Собщр)*100%, 
 Dмор - Доля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получение права ношения оружия и права заниматься частной детективной и охранной деятельностью с целью обеспечения межведомственного электронного взаимодействия с Росгвардией, процент
Смор -  количество 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получение права ношения оружия и права заниматься частной детективной и охранной деятельностью с целью обеспечения межведомственного электронного взаимодействия с Росгвардией, единиц.
Собщр - общее количество  медицинских организаций государственной и муниципальной систем здравоохранения субъекта Российской Федерации которые проводят медицинские освидетельствования на получение права ношения оружия и права заниматься частной детективной и охранной деятельностью, единиц. </t>
  </si>
  <si>
    <t>1. Общие положения
Показатель расчитывается как отношение количества психоневрологических и наркологических диспансеров государственной и муниципальной систем здравоохранения субъекта Российской Федерации, обеспечивающих информационное взаимодействие с ЕГИСЗ для передачи сведений о наличии/отсутствии заболеваний, являющихся противопоказаниями к управлению транспортными средствами к общему количеству  психоневрологических и наркологических диспансеров государственной и муниципальной систем здравоохранения субъекта Российской Федерации,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</si>
  <si>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4. Алгоритм расчета показателя
Dпндив=(Спндив/Собпнд)*100%, 
Dпндив - Доля психоневрологических и наркологических диспансеров государственной и муниципальной систем здравоохранения субъекта Российской Федерации, обеспечивающих информационное взаимодействие с ЕГИСЗ для передачи сведений о наличии/отсутствии заболеваний, являющихся противопоказаниями к управлению транспортными средствами, процент
Спндив - количество психоневрологических и наркологических диспансеров государственной и муниципальной систем здравоохранения субъекта Российской Федерации, обеспечивающих информационное взаимодействие с ЕГИСЗ для передачи сведений о наличии/отсутствии заболеваний, являющихся противопоказаниями к управлению транспортными средствами, единиц.
Собпнд - общее количество психоневрологических и наркологических диспансеров государственной и муниципальной систем здравоохранения субъекта Российской Федерации, единиц.</t>
  </si>
  <si>
    <t>1. Общие положения
Показатель расчитывается как отношение количества медицинских организаций государственной и муниципальной систем здравоохранения, подключенных к централизованным подсистемам государственных информационных систем в сфере здравоохранения субъектов Российской Федерации, передающих информацию в ВИМИС к общему количеству медицинских организаций государственной и муниципальной систем здравоохранения, подключенных к централизованным подсистемам государственных информационных систем в сфере здравоохранения субъектов Российской Федерации,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</si>
  <si>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2. Основные понятия и определения
ВИМИС - Вертикально-интегрированная медицинская информационная система
ГИС -Государственная информационная система</t>
  </si>
  <si>
    <t xml:space="preserve">4. Алгоритм расчета показателя
Dвимис=(Свимисонко/Собщонко+Свимисдисп/Собщдисп+Свимисакг/Собщакг+Свимиссс/Собщсс)*100%, 
Dвимис - Доля медицинских организаций государственной и муниципальной систем здравоохранения, подключенных к централизованным подсистемам государственных информационных систем в сфере здравоохранения субъектов Российской Федерации, передающих информацию в ВИМИС, процент
Свимисонко - количество медицинских организаций здравоохранения субъекта Российской Федерации, участвующих в оказании медицинской помощи больным онкологическими заболеваниями, подключенных к централизованной системе (подсистеме) «Организация оказания медицинской помощи больным онкологическими заболеваниями» ГИС субъекта Российской Федерации, единиц.
Собщонко - общее количество медицинских организаций здравоохранения субъекта Российской Федерации, участвующих в оказании медицинской помощи больным онкологическими заболеваниями, единиц.
Свимисдисп - количество государственных и муниципальных медицинских организаций, и их структурных подразделений (включая ФАП и ФП, подключенных к сети Интернет) субъекта Российской Федерации, участвующих в оказании медицинской помощи, подключенных к централизованной системе (подсистеме) «Организация оказания профилактической медицинской помощи (диспансеризация, диспансерное наблюдение, профилактические осмотры)» субъекта Российской Федерации, %, единиц.
Собщдисп - общее количество государственных и муниципальных медицинских организаций, и их структурных подразделений (включая ФАП и ФП, подключенных к сети Интернет) субъекта Российской Федерации, участвующих в оказании  профилактической медицинской помощи (диспансеризация, диспансерное наблюдение, профилактические осмотры)», единиц.
Свимисакг - количество медицинских организаций субъекта Российской Федерации, участвующих в оказании медицинской помощи беременным женщинам, подключенных к централизованной системе (подсистеме) «Организации оказания медицинской помощи по профилям «Акушерство и гинекология» и «Неонатология» (Мониторинг беременных)» ГИС субъекта Российской Федерации, единиц.
Собщакг - общее количество медицинских организаций субъекта Российской Федерации, участвующих в оказании медицинской помощи беременным женщинам по профилям «Акушерство и гинекология» и «Неонатология», единиц.
Свимиссс - количество медицинских организаций субъекта Российской Федерации общего профиля и сердечно-сосудистых центров, участвующих в оказании медицинской помощи больным сердечно-сосудистыми заболеваниями, подключенных к централизованной системе (подсистеме) «Организация оказания медицинской помощи больным сердечно-сосудистыми заболеваниями» ГИС субъекта Российской Федерации, единиц.
Собщсс - общее количество медицинских организаций субъекта Российской Федерации общего профиля и сердечно-сосудистых центров, участвующих в оказании медицинской помощи больным сердечно-сосудистыми заболеваниями, единиц
</t>
  </si>
  <si>
    <t>1. Общие положения 
Показатель расчитывается как отношение количества медицинских организаций субъекта Российской Федерации, обеспечивающих посредством подсистемы «Управление льготным лекарственным обеспечением» ГИС субъекта Российской Федерации информационное взаимодействие с Федеральным регистром граждан, имеющих право на обеспечение лекарственными препаратами, медицинскими изделиями и специализированными продуктами лечебного питания за счет бюджетных ассигнований федерального бюджета и бюджета субъекта Российской Федерации и передачу сведений об оформленных рецептах на лекарственные препараты, медицинские изделия и специализированные продукты лечебного питания за счет бюджетных ассигнований федерального бюджета и бюджета субъекта Российской Федерации к общему количеству медицинских организаций медицинских организаций субъекта Российской Федерации, выписывающих рецепты на льготное лекарственное обеспечение,процент.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</si>
  <si>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4. Алгоритм расчета показателя
Dмис=(Свимислло/Собщлло)*100%, 
Свимислло - количество медицинских организаций субъекта Российской Федерации, обеспечивающих посредством подсистемы «Управление льготным лекарственным обеспечением» ГИС субъекта Российской Федерации информационное взаимодействие с Федеральным регистром граждан, имеющих право на обеспечение лекарственными препаратами, медицинскими изделиями и специализированными продуктами лечебного питания за счет бюджетных ассигнований федерального бюджета и бюджета субъекта Российской Федерации и передачу сведений об оформленных рецептах на лекарственные препараты, медицинские изделия и специализированные продукты лечебного питания за счет бюджетных ассигнований федерального бюджета и бюджета субъекта Российской Федерации, единиц.
Собщлло - общее количество медицинских организаций субъекта Российской Федерации, выписывающих рецепты на льготное лекарственное обеспечение, единиц</t>
  </si>
  <si>
    <t>1. Общие положения
Показатель расчитывается как отношение количества медицинских организаций государственной и муниципальной систем здравоохранения субъекта РФ,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 к общему количеству медицинских организаций государственной и муниципальной систем здравоохранения субъекта Российской Федерации,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</si>
  <si>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2. Основные понятия и определения
ЕГИСЗ -  Единая государственная информационная система в сфере здравоохранения
ФРМО-федеральный регистр медицинских организаций</t>
  </si>
  <si>
    <t>3. Источники информации
ФРМО</t>
  </si>
  <si>
    <t>4. Алгоритм расчета показателя
Dмис=(Смомис/Собщмо)*100%, 
Dмис - 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процент
Смомис - количество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ЕГИСЗ, единиц.
Собщмо - общее количество медицинских организаций государственной и муниципальной систем здравоохранения субъекта РФ, единиц.</t>
  </si>
  <si>
    <t>1. Общие положения
Показатель расчитывается как отношение количества  медицинских организаций субъекта Российской Федерации, подключенных к централизованной системе (подсистеме) «Телемедицинские консультации» государственной информационной системы субъекта Российской Федерации к общему количеству медицинских организаций субъекта Российской Федерации с возможностью проведения «Телемедицинские консультации»,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</si>
  <si>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4. Алгоритм расчета показателя
Dтмк=(Стмкмо/Собщтмк)*100%, 
Dтмк - Доля медицинских организаций субъекта Российской Федерации, подключенных к централизованной системе (подсистеме) «Телемедицинские консультации» государственной информационной системы субъекта Российской Федерации, процент
Стмкмо - количество медицинских организаций субъекта Российской Федерации, подключенных к централизованной системе (подсистеме) «Телемедицинские консультации» государственной информационной системы субъекта Российской Федерации, единиц.
Собщтмк - общее количество  медицинских организаций субъекта Российской Федерации с возможностью проведения «Телемедицинские консультации», единиц</t>
  </si>
  <si>
    <t>1. Общие положения
Показатель расчитывается как отношение количества  медицинских организаций субъекта Российской Федерации общего профиля и сердечно-сосудистых центров, участвующих в оказании медицинской помощи больным сердечно-сосудистыми заболеваниями, подключенных к централизованной системе (подсистеме) «Организация оказания медицинской помощи больным сердечно-сосудистыми заболеваниями» ГИС субъекта Российской Федерации к общему количеству медицинских организаций субъекта Российской Федерации общего профиля и сердечно-сосудистых центров, участвующих в оказании медицинской помощи больным сердечно-сосудистыми заболеваниями,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</si>
  <si>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4. Алгоритм расчета показателя
Dвимиссс=Свимиссс/Собщсс*100%, 
Dвимиссс - Доля медицинских организаций субъекта Российской Федерации общего профиля и сердечно-сосудистых центров, участвующих в оказании медицинской помощи больным сердечно-сосудистыми заболеваниями, подключенных к централизованной системе (подсистеме) «Организация оказания медицинской помощи больным сердечно-сосудистыми заболеваниями» ГИС субъекта Российской Федерации, процент
Свимиссс - количество медицинских организаций субъекта Российской Федерации общего профиля и сердечно-сосудистых центров, участвующих в оказании медицинской помощи больным сердечно-сосудистыми заболеваниями, подключенных к централизованной системе (подсистеме) «Организация оказания медицинской помощи больным сердечно-сосудистыми заболеваниями» ГИС субъекта Российской Федерации, единиц.
Собщсс - общее количество медицинских организаций субъекта Российской Федерации общего профиля и сердечно-сосудистых центров, участвующих в оказании медицинской помощи больным сердечно-сосудистыми заболеваниями, единиц</t>
  </si>
  <si>
    <t>1. Общие положения
Показатель расчитывается как отношение количества  медицинских организаций субъекта Российской Федерации, участвующих в оказании медицинской помощи беременным женщинам, подключенных к централизованной системе (подсистеме) «Организации оказания медицинской помощи по профилям «Акушерство и гинекология» и «Неонатология» (Мониторинг беременных)» ГИС субъекта Российской Федерации к общему количеству  медицинских организаций субъекта Российской Федерации, участвующих в оказании медицинской помощи беременным женщинам, по профилям «Акушерство и гинекология» и «Неонатология»,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</si>
  <si>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4. Алгоритм расчета показателя
Dвимисакг = Свимисакг/Собщакг*100%
Dвимисакг - Доля медицинских организаций субъекта Российской Федерации, участвующих в оказании медицинской помощи беременным женщинам, подключенных к централизованной системе (подсистеме) «Организации оказания медицинской помощи по профилям «Акушерство и гинекология» и «Неонатология» (Мониторинг беременных)» ГИС субъекта Российской Федерации, процент.
Свимисакг - количество медицинских организаций субъекта Российской Федерации, участвующих в оказании медицинской помощи беременным женщинам, подключенных к централизованной системе (подсистеме) «Организации оказания медицинской помощи по профилям «Акушерство и гинекология» и «Неонатология» (Мониторинг беременных)» ГИС субъекта Российской Федерации, единиц.
Собщакг - общее количество медицинских организаций субъекта Российской Федерации, участвующих в оказании медицинской помощи беременным женщинам по профилям «Акушерство и гинекология» и «Неонатология», единиц.</t>
  </si>
  <si>
    <t>1. Общие положения
Показатель расчитывается как отношение количества медицинских организаций здравоохранения субъекта Российской Федерации, участвующих в оказании медицинской помощи больным онкологическими заболеваниями, подключенных к централизованной системе (подсистеме) «Организация оказания медицинской помощи больным онкологическими заболеваниями» ГИС субъекта Российской Федерации к общему количеству медицинских организаций здравоохранения субъекта Российской Федерации, участвующих в оказании медицинской помощи больным онкологическими заболеваниями, процент.
Ответственный исполнитель - Министерство здравоохрнения Республики Алтай
Сроки формирования - ежемесячно, не позднее 5-го рабочего дня месяца, следующего за отчетным.</t>
  </si>
  <si>
    <t>4. Алгоритм расчета показателя
Dвимисонко = Свимисонко/Собщонко*100%,
Dвимисонко - Доля медицинских организаций здравоохранения субъекта Российской Федерации, участвующих в оказании медицинской помощи больным онкологическими заболеваниями, подключенных к централизованной системе (подсистеме) «Организация оказания медицинской помощи больным онкологическими заболеваниями» ГИС субъекта Российской Федерации, процент.
Свимисонко - количество медицинских организаций здравоохранения субъекта Российской Федерации, участвующих в оказании медицинской помощи больным онкологическими заболеваниями, подключенных к централизованной системе (подсистеме) «Организация оказания медицинской помощи больным онкологическими заболеваниями» ГИС субъекта Российской Федерации, единиц.
Собщонко - общее количество медицинских организаций здравоохранения субъекта Российской Федерации, участвующих в оказании медицинской помощи больным онкологическими заболеваниями, единиц.</t>
  </si>
  <si>
    <t>Доля требований к интеграции ведомственной информационной системы Министерства труда, социального развития и занятости населения Республики Алтай и ЕГИССО, обеспеченных Министерством труда, социального развития и занятости населения Республики Алтай</t>
  </si>
  <si>
    <t>Доля региональных мер социальной поддержки, по которым граждане имеют возможность подать заявление через Единый портал государственных услуг</t>
  </si>
  <si>
    <t>Доля региональных  мер социальной поддержки, которые назначаются в срок, не превышающий 5 рабочих дней</t>
  </si>
  <si>
    <t>Доля сведений, необходимых для назначения региональных  мер социальной поддержки, получаемых Министерством труда, социального развития и занятости населения Республики Алтай  посредством межведомственного электронного взаимодействия</t>
  </si>
  <si>
    <t>Доля мер социальной поддержки регионального уровня, которые граждане получают в проактивном формате по реквизитам счетов, направляемых гражданами посредством ЕПГУ в ЕГИССО</t>
  </si>
  <si>
    <t>Доля сведений, необходимых для формирования банков данных ветеранов Великой Отечественной войны и приравненных к ним лиц, лиц, пострадавших от воздействия радиации, ветеранов труда, детей-сирот, многодетных семей, конвертированных органом социальной защиты в ЕГИССО</t>
  </si>
  <si>
    <t>Доля статусов ветерана Великой Отечественной войны, ветерана труда, лица, пострадавшего от воздействия радиации, многодетной семьи, ребенка-сироты, присвоенных в ЕГИССО с формированием реестровой записи</t>
  </si>
  <si>
    <t>Доля мер социальной поддержки регионального уровня, которые назначаются и предоставляются с использованием подсистемы установления и выплат ЕГИССО</t>
  </si>
  <si>
    <t>Доля государственных услуг в области содействия занятости населения, установленных нормативными актами федерального уровня, предоставляемых в Республике Алтай в электронном виде посредством единой цифровой платформы «Работа в России»</t>
  </si>
  <si>
    <t xml:space="preserve">Доля поступающих обращений, обрабатываемых посредством голосового или текстового каналов без участия оператора </t>
  </si>
  <si>
    <t>Доля органов государственной власти Республики Алтай и государственных учреждений в сфере социальной защиты населения, в которых обеспечено подключение и организована работа в ИС ЕКЦ</t>
  </si>
  <si>
    <t>Доля мер социальной поддержки, предоставляемых в формате «Социального казначейства»</t>
  </si>
  <si>
    <t>СС19</t>
  </si>
  <si>
    <t>Процесс заключения и оказания государственной социальной помощи на основании социального контракта, включая прием и обработку заявлений о предоставлении государственной социальной помощи на основании социального контракта, принятия решений о заключении социального контракта, формирование программы социальной адаптации и социального контракта, ведется посредством ПУВ ЕГИССО</t>
  </si>
  <si>
    <t>Да/нет</t>
  </si>
  <si>
    <t>нет</t>
  </si>
  <si>
    <t>да</t>
  </si>
  <si>
    <t>СС20</t>
  </si>
  <si>
    <t>Доля граждан, нуждающихся в долговременном уходе и которым сформирована ИППСУ посредством ЕГИССО</t>
  </si>
  <si>
    <t>СС21</t>
  </si>
  <si>
    <t>Реестр поставщиков социальных услуг и регистра получателей социальных услуг ведется в ЕГИССО</t>
  </si>
  <si>
    <t>СС22</t>
  </si>
  <si>
    <t>Доля массовых социально значимых государственных услуг в электронном виде, предоставляемых с использованием ЕПГУ, от общего количества таких услуг, предоставляемых в электронном виде</t>
  </si>
  <si>
    <t>90.</t>
  </si>
  <si>
    <t>91.</t>
  </si>
  <si>
    <t>92.</t>
  </si>
  <si>
    <t>93.</t>
  </si>
  <si>
    <t>1. Общие положения
1.1 Настоящая методика предназначена для рассчета показателя "Доля мер социальной поддержки и социальных услуг в ведомственном интерактивном портале доступных для подачи заявлений в электронном формате" в Республике Алтай. Целью расчета показателя является оценка цифровой трансформации социальной сферы в части перехода на автоматизацию предоставления мер социальной поддержки и социальных услуг в ведомственном интерактивном портале доступных для подачи заявлений в электронном формате.
1.2. Орган, формирующий информацию по Показателю - Министерство труда, социального развития и занятости населения Республики Алтай.
1.3.  Показатель формируется, начиная с 1 января 2022 г., с годовой периодичностью по состоянию на конец каждого года в срок до 30 календарных дней с даты окончания отчетного года.</t>
  </si>
  <si>
    <t>2. Основные понятия
2.1.  Ведомственный интерактивный портал - интерактивный портал "Катарсис", предназначенный для подачи заявлений в электронном формате.</t>
  </si>
  <si>
    <t>3. Источник информации
3.1. Ведомственный интерактивный портал</t>
  </si>
  <si>
    <t>4.Алгоритм расчета показателя: 
4.1. Расчет показателя осуществляется по формуле:
Дкатс = Ккатс / Кобщс * 100%,
где:
Дкатс – доля мер социальной поддержки и социальных услуг в ведомственном интерактивном портале доступных для подачи заявлений в электронном формате от общего количества мер социальной поддержки, выплат и услуг, в отчетном периоде, проценты;
Ккатс - количество мер социальной поддержки и социальных услуг в ведомственном интерактивном портале доступных для подачи заявлений в электронном формате от общего количества мер социальной поддержки, выплат и услуг, шт.;
Кобщс - общее количество мер социальной поддержки, выплат и услуг, шт.
4.2.  Показатель имеет значение: %</t>
  </si>
  <si>
    <t>5. Оценки и допущения
5.1. Оценки и допущения не применимы.</t>
  </si>
  <si>
    <t>1.Общие положения: 
1.1. Настоящая методика предназначена для рассчета показателя "Доля требований к интеграции ведомственной информационной системы органа социальной защиты и ЕГИССО, обеспеченных органом социальной защиты". Целью расчета показателя является оценка цифровой трансформации социальной сферы в части обеспечения единых стандартов оказания мер социальной поддержки на региональном уровне.
1.2. Орган, формирующий информацию по Показателю - Министерство труда, социального развития и занятости населения Республики Алтай -поставщик информации ЕГИССО, уполномоченный на информационное взаимодействие с оператором ЕГИССО и органами государственной власти субъектов Российской Федерации, органами местного самоуправления и организациями, предоставляющими меры социальной защиты в соответствии с приказом Минтруда России от 26.05.2021 №341н "Об утверждении порядка формирования, ведения и использования справочника событий, наступление которых предоставляет гражданам возможность получения мер социальной защиты (поддержки), социальных услуг, предоставляемых в рамках социального обслуживания и государственной социальной помощи, иных социальных гарантий и выплат" 
1.3. Показатель формируется с годовой периодичностью по состоянию на конец каждого года в срок до 30 календарных дней с даты окончания отчетного года.</t>
  </si>
  <si>
    <t>2.Основные понятия и определения:
2.1. Интеграция ведомственной информационной системы  Министерства труда, социального развития и занятости населения Республики Алтай и ЕГИССО - обеспечение обязательной передачи в ЕГИССО сведений, предусмотренных  Федеральным законом "О государственной социальной помощи", в соответствии с требованиями, предъявляемыми к информационным системам органов власти и  организаций в случае их использования при назначении и предоставлении мер социальной защиты (поддержки), утвержденными постановлением Правительства Российской Федерации от 16.08.2021 № 1342 "О Единой государственной информационной системе социального обеспечения"
2.2. ЕГИССО - Единая государственная информационная система социального обеспечения, регулируемая Федеральным законом от 17.07.1998 №178-ФЗ "О государственной социальной помощи" и постановлением Правительства Российской Федерации от 16.08.2021 № 1342 "О Единой государственной информационной системе социального обеспечения"</t>
  </si>
  <si>
    <t>3.Источники информации: 
 3.1. ЕГИССО</t>
  </si>
  <si>
    <t>4.Алгоритм расчета показателя: 
4.1. Расчет показателя осуществляется по формуле:
Динт = Кинт / Кобщ * 100%,
где:
Динт - доля реализованных требований к интеграции ведомственной информационной системы  Министерства труда, социального развития и занятости населения Республики Алтай и ЕГИССО, обеспеченных органом социальной защиты (в части назначения МСП), от общего количества требований, предъявляемыми к информационным системам Министерства труда, социального развития и занятости населения Республики Алтай и подведомственных учреждений в случае их использования при назначении и предоставлении мер социальной защиты (поддержки), утвержденными постановлением Правительства Российской Федерации от 16.08.2021 № 1342 "О Единой государственной информационной системе социального обеспечения" в отчетном периоде, проценты;
Кинт - количество реализованных требований к интеграции ведомственной информационной системы  Министерства труда, социального развития и занятости населения Республики Алтай и ЕГИССО, обеспеченных  Министерством труда, социального развития и занятости населения Республики Алтай (в части назначения МСП), шт.;
Кобщ - общее количество требований, предъявляемыми к информационным системам  Министерства труда, социального развития и занятости населения Республики Алтай и подведомственных учреждений  в случае их использования при назначении и предоставлении мер социальной защиты (поддержки), утвержденными постановлением Правительства Российской Федерации от 16.08.2021 № 1342 "О Единой государственной информационной системе социального обеспечения", шт.
4.2.  Показатель имеет значение: %</t>
  </si>
  <si>
    <t>1.Общие положения: 
 1.1. Настоящая методика предназначена для рассчета показателя "Доля региональных мер социальной поддержки, по которым граждане имеют возможность подать заявление через Единый портал государственных услуг" в Республике Алтай. Целью расчета показателя является оценка перехода на предоставление мер социальной поддержки на основании только заявления  с выводом на ЕПГУ/РПГУ или проактивно.
 1.2. Орган, формирующий информацию по Показателю -Министерство труда, социального развития и занятости населения Республики Алтай.
 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</si>
  <si>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2.Основные понятия и определения: 
 2.1. Единый портал государственных  муниципальных услуг (функций) - федеральная государственная информационная система, обеспечивающая предоставление государственных и муниципальных услуг, а также услуг, указанных в части 3 статьи 1  Федерального закона от 27.07.2010 N 210-ФЗ  "Об организации предоставления государственных и муниципальных услуг", в электронной форме и доступ заявителей к сведениям о государственных и муниципальных услугах, а также об услугах, указанных в части 3 статьи 1 указанного Федерального закона, предназначенным для распространения с использованием информационно-телекоммуникационной сети "Интернет" и размещенным в государственных и муниципальных информационных системах, обеспечивающих ведение соответственно реестров государственных и муниципальных услуг.</t>
  </si>
  <si>
    <t xml:space="preserve">3.Источники информации: 
 3.1. Единый портал государственных  муниципальных услуг (функций) </t>
  </si>
  <si>
    <t>4.Алгоритм расчета показателя: 
 4.1. Расчет показателя осуществляется по формуле:
 Депгу = Кепгу / Кобщ * 100%,
 где:
 Депгу -доля региональных мер социальной поддержки в Республике Алтай, по которым граждане имеют возможность подать заявление через Единый портал государственных и муниципальных услуг (функций), в отчетном периоде, процены;
 Кепгу - количество региональных мер социальной поддержки в Республике Алтай, форма для подачи заявлений на которые выведена на Единый портал государственных и муниципальных услуг (функций) и поступает в информационную систему Министерства труда, социального развития и занятости населения Республики Алтай, используемых для назначения мер социальной поддержки, шт.;
 Кобщ - общее количество мер социальной защиты (поддержки) регионального уровня, предоставляемых в Республике Алтай, на конец отчетного года, шт.
4.2.  Показатель имеет значение: %</t>
  </si>
  <si>
    <t>5.Оценки и допущения: 
 5.1. Оценки и допущения не применимы.</t>
  </si>
  <si>
    <t>1.Общие положения: 
1.1. Методика расчета предназначена для определения показателя "Доля региональных и муниципальных мер социальной поддержки, которые назначаются в срок, не превышающий 5 рабочих дней" в Республике Алтай. Целью расчета показателя является оценка сокращения времени назначения мер социальной поддержки вследствие цифровой трансформации социальной сферы.
1.2. Орган, формирующий информацию по Показателю - Министерство труда, социального развития и занятости населения Республики Алтай.
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</si>
  <si>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2.Основные понятия и определения: 
  2.1. Специальные термины и определения не используются.</t>
  </si>
  <si>
    <t>3.Источники информации: 
3.1. Нормативные правовые акты, регламентирующие порядок предоставения мер социальной поддержки</t>
  </si>
  <si>
    <t>4.Алгоритм расчета показателя: 
 4.1. Расчет показателя осуществляется по формуле:
 Ддней = Кдней / Кобщ * 100%,
 где:
 Ддней -доля региональных  мер социальной поддержки в Республике Алтай, нормативными правовыми актами, регламентирующими их порядок предоставения, предусмотрен срок назначения 5 дней и менее, в отчетном периоде, проценты;
 Кдней - количество региональных социальной поддержки в Республике Алтай, нормативными правовыми актами, регламентирующими их порядок предоставения, предусмотрен срок назначения 5 дней и менее, шт.;
 Кобщ - общее количество мер социальной защиты (поддержки) регионального уровня, предоставляемых в Республике Алтай, на конец отчетного года, шт.
4.2.  Показатель имеет значение: %</t>
  </si>
  <si>
    <t>5.Оценки и допущения: 
5.1. Оценки и допущения не применимы.</t>
  </si>
  <si>
    <t>1.Общие положения: 
 1.1. Настоящая методика предназначена для рассчета показателя "Доля сведений, необходимых для назначения региональных  мер социальной поддержки, получаемых Министерством труда, социального развития и занятости населения Республики Алтай   посредством межведомственного электронного взаимодействия" в Республике Алтай. Целью расчета показателя является оценка цифровой трансформации социальной сферы в части перехода на предоставление мер социальной поддержки на основании только заявления или проактивно.
 1.2. Орган, формирующий информацию по Показателю - Министерство труда, социального развития и занятости населения Республики Алтай.
 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</si>
  <si>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2.Основные понятия и определения: 
2.1 Межведоственное электронное взаимодействие - система взаимодействия, позволяющая органам и организациям осуществлять информационный обмен на основе унифицированных правил взаимодействия между информационными системами органов и организаций, а также обеспечивать единый технологический способ взаимодействия информационных систем органов и организаций посредством технологии очередей электронных сообщений в соответствии с зарегистрированными форматами передаваемых сведений и фиксацией фактов движения электронных сообщений в системе взаимодействия.</t>
  </si>
  <si>
    <t>3.Источники информации: 
3.1. Информационная система Министерства труда, социального развития и занятости населения Республики Алтай, используемая для назначения мер социальной поддержки</t>
  </si>
  <si>
    <t>4.Алгоритм расчета показателя: 
 4.1. Расчет показателя осуществляется по формуле:
 Дсмэв = Ксвед / Кобщ * 100%,
 где:
 Дсмэв - доля сведений, необходимых для назначения региональных мер социальной поддержки, получаемых Министерством труда, социального развития и занятости населения Республики Алтай и подведомственными учреждениями посредством межведомственного электронного взаимодействия;
 Ксвед - количество сведений, необходимых для назначения региональных мер социальной поддержки, получаемых Министерством труда, социального развития и занятости населения Республики Алтай и подведомственными учреждениями посредством межведомственного электронного взаимодействия, ед;
 Кобщ - общее количество документов и сведений, необходимых для назначения мер социальной защиты (поддержки) в соответствии с нормативными правовыми актами, регулирующими порядок их предоставления, шт.
  4.2. Показатель имеет значение: %</t>
  </si>
  <si>
    <t>1. Общие положения
1.1 Настоящая методика предназначена для рассчета показателя "Обеспечено заполнение в классификаторе мер социальной защиты ЕГИССО и привязка к жизненным событиям 100% региональных и муниципальных мер, соответствующих таким жизненным событиям" в Республике Алтай. Целью расчета показателя является оценка цифровой трансформации социальной сферы в части заполнения в классификаторе мер социальной защиты ЕГИССО и привязка к жизненным событиям 100% региональных и муниципальных мер.
1.2. Орган, формирующий информацию по Показателю - Министерство труда, социального развития и занятости населения Республики Алтай.
1.3.  Показатель формируется, начиная с 1 января 2022 г., с годовой периодичностью по состоянию на конец каждого года в срок до 30 календарных дней с даты окончания отчетного года.</t>
  </si>
  <si>
    <t>2. Основные понятия
2.1. Единая государственная информационная система социального обеспечения (ЕГИССО)
2.2. МСЗ - меры социальной защиты
2.3. Классификатор мер социальной защиты (поддержки) (КМСЗ) предназначен для унификации типов и видов мер социальной поддержки с целью формирования единых принципов учета МСЗ, а также реализации информационно-справочной функции в рамках ЕГИССО.</t>
  </si>
  <si>
    <t>3. Источник информации
3.1. ЕГИССО
3.2. Органы исполнительной государственной власти Республики Алтай
3.3. Органы местного самоуправления Республики Алтай</t>
  </si>
  <si>
    <t>4.Алгоритм расчета показателя:
4.1. Расчет показателя осуществляется по формуле:
Дпжм = Кпжм / Кобщм * 100%,
где:
Дкатм – доля МСЗ, привязанных к жизненным событиям, из общего количества МСЗ привязанных к КМСЗ, в отчетном периоде, проценты;
Кпжм - количество МСЗ, привязанных к жизненным событиям, шт.;
Кобщм - общее количество МСЗ, привязанных к КМСЗ, шт.
4.2.  Показатель имеет значение: %</t>
  </si>
  <si>
    <t>1. Общие положения
1.1 Настоящая методика предназначена для рассчета показателя "Доля мер социальной поддержки регионального уровня, которые граждане получают в проактивном формате по реквизитам счетов, направляемых гражданами посредством ЕПГУ в ЕГИССО" в Республике Алтай. Целью расчета показателя является оценка цифровой трансформации социальной сферы в части перехода на предоставление мер социальной поддержки в проактивном (беззаявительном) формате.
1.2. Орган, формирующий информацию по Показателю - Министерство труда, социального развития и занятости населения Республики Алтай.
1.3.  Показатель формируется, начиная с 1 июня 2022 г., с годовой периодичностью по состоянию на конец каждого года в срок до 30 календарных дней с даты окончания отчетного года.</t>
  </si>
  <si>
    <t>2. Основные понятия и определения
2.1 Проактивный формат - механизм назначения и выплаты мер социальной поддержки без представления гражданином заявления и иных документов (сведений), при котором на основании данных государственных информационных систем определяется жизненная ситуация гражданина, право на получение мер социальной поддержки, расчет положенного объема мер социальной поддержки, а также осуществляется выплата мер социальной поддержки.
2.2. ЕГИССО - Единая государственная информационная система социального обеспечения, регулируемая Федеральным законом от 17.07.1998 №178-ФЗ "О государственной социальной помощи" и постановлением Правительства Российской Федерации от 16.08.2021 № 1342 "О Единой государственной информационной системе социального обеспечения".
2.3. ЕСИА - Федеральная государственная информационная система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</si>
  <si>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3. Источники информации
3.1. Информационные системы Министерства труда, социального развития и занятости населения Республики Алтай, используемые для назначения мер социальной поддержки
3.2. Нормативные правовые акты Республики Алтай, регламентирующие порядок предоставления мер социальной поддержки
3.3. ЕГИССО</t>
  </si>
  <si>
    <t>4. Алгоритм расчета показателя
4.1. Расчет показателя осуществляется по формуле:
 Дрег = Ксогл / Кобщ * 100%,
 где:
 Крег - доля мер социальной поддержки регионального уровня, которые граждане получают в проактивном формате по реквизитам счетов, направляемых гражданам посредством ЕПГУ, в отчетном периоде, проценты;
 Ксогл - количество мер социальной поддержки регионального уровня в Республике Алтай, которые получены гражданами за отчетный период в проавтивном формате на основании согласий на использование реквизитов счетов, переданные оператором ЕСИА в ЕГИССО, шт;
 Добщ - общее количество всех мер социальной поддержки регионального уровня в Республике Алтай, полученными гражданами за отчетный период, шт.
4.2.  Показатель имеет значение: %</t>
  </si>
  <si>
    <t>1.Общие положения: 
 1.1. Настоящая методика предназначена для рассчета показателя "Доля сведений, необходимых для формирования банков данных ветеранов Великой Отечественной войны и приравненных к ним лиц, лиц, пострадавших от воздействия радиации, ветеранов труда, детей-сирот, многодетных семей, конвертированных органом социальной защиты в ЕГИССО" в Республике Алтай. Целью расчета показателя является оценка цифровой трансформации социальной сферы в части перевода сведений, необходимых для назначения мер социальной поддержки в электронный вид.
 1.2. Орган, формирующий информацию по Показателю  - Министерство труда, социального развития и занятости населения Республики Алтай
 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</si>
  <si>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2.Основные понятия и определения: 
 2.1. Банк данных - электронный реестр, который ведется по определенным категориям граждан в Единой государственной информационной системе социального обеспечения осуществляемое в соответствии с Федеральным законом от 17 июля 1999 года № 178-ФЗ «О государственной социальной помощи». 
2.2. ЕГИССО - Единая государственная информационная система социального обеспечения, регулируемая Федеральным законом от 17.07.1998 №178-ФЗ "О государственной социальной помощи" и постановлением Правительства Российской Федерации от 16.08.2021 № 1342 "О Единой государственной информационной системе социального обеспечения".</t>
  </si>
  <si>
    <t>3.Источники информации: 
 3.1.  ЕГИССО</t>
  </si>
  <si>
    <t>4.Алгоритм расчета показателя: 
4.1. Расчет показателя осуществляется по формуле:
Дбанк = Ксвед / Кобщ * 100%,
где:
Дбанк - Доля сведений, необходимых для формирования банков данных ветеранов Великой Отечественной войны и приравненных к ним лиц, лиц, пострадавших от воздействия радиации, ветеранов труда, детей-сирот, многодетных семей, конвертированных Министерством труда, социального развития и занятости населения Республики Алтай в ЕГИССО;
 Ксвед - количество ветеранов Великой Отечественной войны и приравненных к ним лиц, лиц, пострадавших от воздействия радиации, ветеранов труда, детей-сирот, многодетных семей, сведения о которых имеются в распоряжении Министерства труда, социального развития и занятости населения Республики Алтай и полностью загружены в ЕГИССО в объеме, определяемом Министерством труда и социальной защиты Российской Федерации и Пенсионным фондом Российской Федерации, ед;
 Кобщ - общее количество количество ветеранов Великой Отечественной войны и приравненных к ним лиц, лиц, пострадавших от воздействия радиации, ветеранов труда, детей-сирот, многодетных семей, сведения о которых имеются в распоряжении Министерства труда, социального развития и занятости населения Республики Алтай, ед.
4.2. Показатель имеет значение: %</t>
  </si>
  <si>
    <t>1.Общие положения: 
 1.1. Настоящая методика предназначена для рассчета показателя "Доля статусов ветерана Великой Отечественной войны, ветерана труда, лица, пострадавшего от воздействия радиации, многодетной семьи, ребенка-сироты, присвоенных в ЕГИССО с формированием реестровой записи" в Республике Алтай. Целью расчета показателя является оценка цифровой трансформации социальной сферы в части перевода сведений, необходимых для назначения мер социальной поддержки в электронный вид, и внедрения реестрового принципа оказания государственных и муниципальных услуг (реализации государственных функций).
 1.2. Орган, формирующий информацию по Показателю -  Министерство труда, социального развития и занятости населения Республики Алтай.
 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</si>
  <si>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2.Основные понятия и определения: 
 2.1. Реестровый принцип присвоения статусов ветерана Великой Отечественной войны, ветерана труда, лица, пострадавшего от воздействия радиации, многодетной семьи, ребенка-сироты, при котором принятие решений Министерством труда, социальног развития и занятости населения Республики Алтай реализуется посредством регистрации таких решений в соответствующем банке данных ЕГИССО.
2.2. ЕГИССО - Единая государственная информационная система социального обеспечения, регулируемая Федеральным законом от 17.07.1998 №178-ФЗ "О государственной социальной помощи" и постановлением Правительства Российской Федерации от 16.08.2021 № 1342 "О Единой государственной информационной системе социального обеспечения".</t>
  </si>
  <si>
    <t>4.Алгоритм расчета показателя: 
 4. Алгоритм расчета показателя
  4.1. Расчет показателя осуществляется по формуле:
 Дреестр = Кстат / Кобщ * 100%,
 где:
 Дстат - Доля статусов ветерана Великой Отечественной войны, ветерана труда, лица, пострадавшего от воздействия радиации, многодетной семьи, ребенка-сироты, присвоенных Министерством труда, социального развития и занятости населения Республики Алтай в ЕГИССО с формированием реестровой записи, в отчетном периоде, проценты;
Кстат - количество присвоенных в отчетном периоде Министерством труда, социального развития и занятости населения Республики Алтай статусов ветерана Великой Отечественной войны, ветерана труда, лица, пострадавшим от воздействия радиации, многодетной семьи, ребенка-сироты посредством формирования реестровой записи в ЕГИССО, шт;
Кобщ - общее количество присвоенных в отчетном периоде Министерством труда, социального развития и занятости населения Республики Алтай статусов ветерана Великой Отечественной войны, ветерана труда, лица, пострадавшим от воздействия радиации, многодетной семьи, ребенка-сироты, шт.
4.2. Показатель имеет значение: %</t>
  </si>
  <si>
    <t>5.Оценки и допущения: 
5.1. В связи с реализацией в ЕГИССО банков данных ветеранов Великой Отечественной войны и приравненных к ним лиц, лиц, пострадавших от воздействия радиации, ветеранов труда, детей-сирот, многодетных семей, с 01.07.2022, первым отчетным периодом по показателю является июль 2022 года.</t>
  </si>
  <si>
    <t>1.Общие положения: 
1.1. Методика предназначена для расчета показателя «Доля мер социальной поддержки регионального  уровня, которые назначаются и предоставляются с использованием подсистемы установления и выплат ЕГИССО» в Республике Алтай. Целью расчета показателя является оценка цифровой трансформации социальной сферы в части обеспечения единых стандартов оказания мер социальной поддержки на региональном уровне.
1.2. Орган, формирующий информацию по показателю - Министерство труда, социального развития и занятости населения Республики Алтай.
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</si>
  <si>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2.Основные понятия и определения: 
2.1. ЕГИССО - Единая государственная информационная система социального обеспечения, регулируемая Федеральным законом от 17.07.1998 №178-ФЗ "О государственной социальной помощи" и постановлением Правительства Российской Федерации от 16.08.2021 № 1342 "О Единой государственной информационной системе социального обеспечения"</t>
  </si>
  <si>
    <t>3.Источники информации: 
3.1. ЕГИССО</t>
  </si>
  <si>
    <t>4.Алгоритм расчета показателя: 
 4.1. Расчет показателя осуществляется по формуле:
 Дегиссо = Кмер / Кобщ * 100%,
 где:
Дегиссо -  доля мер социальной поддержки регионального уровня, которые назначаются и предоставляются в Республике Алтай с использованием подсистемы установления и выплат ЕГИССО, от общего количества действующих мер социальной защиты (поддержки) в Республике Алтай, в отчетном периоде, проценты.
Кмер - количество мер социальной поддержки регионального  уровня, которые назначаются и предоставляются в Республике Алтай с использованием подсистемы установления и выплат ЕГИССО по состоянию на конец отчетного периода, шт.;
Кобщ - общее количество мер социальной защиты (поддержки) регионального уровня, предоставляемых в Республике Алтай, на конец отчетного года, шт.
4.2.  Показатель имеет значение: %</t>
  </si>
  <si>
    <t>1. Общие положения
1.1 Настоящая методика предназначена для рассчета показателя "Доля мер социальной поддержки, социальных услуг, выплат и услуг безработным гражданам автоматизированных в программном комплексе «Катарсис»" в Республике Алтай. Целью расчета показателя является оценка цифровой трансформации социальной сферы в части перехода на автоматизацию предоставления мер социальной поддержки, социальных услуг, выплат и услуг безработным гражданам в программном комплексе «Катарсис».
1.2. Орган, формирующий информацию по Показателю - Министерство труда, социального развития и занятости населения Республики Алтай.
1.3.  Показатель формируется, начиная с 1 января 2022 г., с годовой периодичностью по состоянию на конец каждого года в срок до 30 календарных дней с даты окончания отчетного года.</t>
  </si>
  <si>
    <t>2. Основные понятия
2.1. Программный комплекс "Катарсис" - предназначен для автоматизации предоставления государственных услуг и выполнения государственных функций в сфере занятости.</t>
  </si>
  <si>
    <t>3. Источник информации
3.1. Программный комплекс "Катарсис"</t>
  </si>
  <si>
    <t xml:space="preserve">4.Алгоритм расчета показателя: 
4.1. Расчет показателя осуществляется по формуле:
Дкатз = Ккатз / Кобщз * 100%,
где:
Дкатз – доля мер социальной поддержки, социальных услуг, выплат и услуг безработным гражданам автоматизированных в программном комплексе «Катарсис» от общего количества мер социальной поддержки, выплат и услуг в сфере занятости населения, в отчетном периоде, проценты;
Ккатз - количество мер социальной поддержки, социальных услуг, выплат и услуг безработным гражданам автоматизированных в программном комплексе «Катарсис», шт.;
Кобщз - общее количество мер социальной поддержки, выплат и услуг в сфере занятости населения, шт.
4.2.  Показатель имеет значение: %
</t>
  </si>
  <si>
    <t>6. Ссылка на документ, которым утверждена методика расчёта показателя (при наличии) 
6.1. Постановление Правительства Республики Алтай от 17.08.2018 N 268
"Об утверждении государственной программы Республики Алтай "Обеспечение социальной защищенности и занятости населения"</t>
  </si>
  <si>
    <t>1. Общие положения
1.1. Настоящая методика предназначена для рассчета показателя "Доля государственных услуг в области содействия занятости населения, установленных нормативными актами федерального уровня, предоставляются в электронном виде посредством единой цифровой платформы «Работа в России»" в Республике Алтай. Целью расчета показателя является оценка цифровой трансформации социальной сферы в области содействия занятости населения.
1.2. Орган, формирующий информацию по Показателю - Министерство труда, социального развития и занятости населения Республики Алтай.
1.3. Показатель формируется с месячной периодичностью по состоянию на конец каждого месяца в срок до 15 числа месяца следующего за отчетным месяцем.</t>
  </si>
  <si>
    <t>2. Основные понятия и определения
2.1.Специальные термины и определения не используются.</t>
  </si>
  <si>
    <t>3. Источники информации
3.1.Единая цифровая платформа в сфере занятости и трудовых отношений "Работа в России"</t>
  </si>
  <si>
    <t>4. Алгоритм расчета показателя
4.1. Расчет показателя осуществляется по формуле:
P = Uэ / Uобщ * 100%, где
P - доля государственных услуг в области содействия занятости населения, установленных нормативными актами федерального уровня, которые предоставляются в Республике Алтай электронном виде посредством единой цифровой платформы «Работа в России», проценты.
Uэ - количество государственных услуг в области содействия занятости населения, установленных нормативными актами федерального уровня, предоставляемых в Республике Алтай  в электронном виде посредством единой цифровой плаформы в сфере занятости и трудовых отношений "Работа в России", шт.
Uобщ - общее количество государственных услуг в области содействия занятости населения, установленных нормативными актами федерального уровня, предоставляемых в республике Алтай , шт.
4.2. Показатель имеет значение: %</t>
  </si>
  <si>
    <t>1. Общие положения
1.1. Настоящая методика предназначена для рассчета показателя "Доля обращений граждан за получением консультаций с использованием Единого контакт-центра взаимодействия с гражданами, обработанных в автоматическом режиме" в Республике Алтай. Целью расчета показателя является оценка обеспечения дистанционного получения гражданами Российской Федерации, иностранными гражданами и лицами без гражданства, постоянно проживающими на территории Российской Федерации, беженцами в режиме реального времени информации по вопросам функционирования Министерства труда, социального развития и занятости населения Республики Алтай и подведомственных учреждений по вопросам предоставления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выплат.
1.2. Орган, формирующий информацию по Показателю - Министерство труда, социального развития и занятости населения Республики Алтай
1.3. Показатель формируется, начиная с 1 января 2022 г., с годовой периодичностью по состоянию на конец каждого года в срок до 30 календарных дней с даты окончания отчетного года.</t>
  </si>
  <si>
    <t xml:space="preserve">2.Основные понятия и определения: 
2.1. Автоматический режим - обработка обращений в Едином конткакт-центре без участия оператора 
2.2. ИС ЕКЦ - информационная система «Единый контакт-центр взаимодействия с гражданами» </t>
  </si>
  <si>
    <t>3.Источники информации: 
3.1. ИС ЕКЦ</t>
  </si>
  <si>
    <t>4.1. Расчет показателя осуществляется по формуле:
Добр. = Кобр.ЕКЦ/ Кобщ * 100%,
 где:
Добр. - доля обращений граждан за получением консультаций с использованием ИС ЕКЦ Республики Алтай, обработанных в автоматическом режиме посредством голосового или текстового каналов без участия оператора, в отчетном периоде, проценты.
Кобр.ЕКЦ - количество обращений граждан за получением консультаций с использованием ИС ЕКЦ Республики Алтай, обработанных в автоматическом режиме посредством голосового или текстового каналов без участия оператора, шт;
Кобщ. - общее количество обращений граждан за получением консультаций, поступивших в ИС ЕКЦ Республики Алтай,шт.
4.2. Показатель имеет значение: %</t>
  </si>
  <si>
    <t>1. Общие положения
1.1. Настоящая методика предназначена для рассчета показателя "Доля органов государственной власти Республики Алтай  и государственных учреждений в сфере социальной защиты населения, в которых обеспечено подключение и организована работа в ИС ЕКЦ" в Республике Алтай. Целью расчета показателя является оценка цифровой трансформации социальной сферы в части взаимодействия с гражданами.
1.2. Орган, формирующий информацию по Показателю - высший Министерство труда, социального развития и занятости населения Республики Алтай.
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</si>
  <si>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 Основные понятия и определения
2.1. Органы государственной власти Республики Алтай в сфере социальной защиты и государственные учреждения - органы государственной власти, уполномоченные на назначение и предоставление мер социальной защиты, организации, предоставляющие меры социальной защиты.</t>
  </si>
  <si>
    <t xml:space="preserve">3. Источники информации
3.1. Информационная система «Единый контакт-центр взаимодействия с гражданами» </t>
  </si>
  <si>
    <t>4. Алгоритм расчета показателя
4.1. Расчет показателя осуществляется по формуле:
Дорг. = Корг.подкл. ЕКЦ/ Кобщ * 100%, где:
Дорг. - Доля органов государственной власти Республики Алтай и государственных учреждений в сфере социальной защиты населения, в которых обеспечено подключение и организована работа в ИС ЕКЦ, в отчетном периоде, проценты.
Корг.подкл. ЕКЦ -количество органов государственной власти  и государственных учреждений в сфере социальной защиты населения Республики Алтай, в которых обеспечено подключение и организована работа в ИС ЕКЦ, шт.;
Кобщ. -общее количество органов государственной власти и государственных учреждений Республики Алтай в сфере социальной защиты населения,шт.
4.2. Показатель имеет значение: %</t>
  </si>
  <si>
    <t>1. Общие положения
1.1 Настоящая методика предназначена для рассчета показателя "Доля граждан, охваченных государственной социальной помощью на основании социального контракта, в общей численности малоимущих граждан" в Республике Алтай. Целью расчета показателя является оценка внедрения цифровых технологий и платформенных решений для оказания государственной социальной помощи на основании социального контракта .
1.2. Орган, формирующий информацию по Показателю - Министерство труда, социального развития и занятости населения Республики Алтай.
1.3.  Показатель формируется, начиная с 1 января 2022 г., с годовой периодичностью по состоянию на конец каждого года в срок до 30 календарных дней с даты окончания отчетного года.</t>
  </si>
  <si>
    <t>2. Основные понятия
2.1. Специальные термины и определения не используются</t>
  </si>
  <si>
    <t>3. Источник информации
3.1. Программный комплекс "Катарсис", официальная статистика Алтайкрайстата, социальный паспорт Республики Алтай на соответствующий год</t>
  </si>
  <si>
    <t xml:space="preserve">4.Алгоритм расчета показателя: 
4.1. Расчет показателя осуществляется по формуле:
Дгп = Кгп / Кобщмг * 100%,
где:
Дгп –доля граждан, получивших государственную социальную помощь на основании социального контракта, от общей численности малоимущих граждан, в отчетном периоде, проценты;
Кгп - количество граждан, получивших государственную социальную помощь на основании социального контракта, чел.;
Кобщмг - общее количествомалоимущих граждан, чел.
4.2.  Показатель имеет значение: %
</t>
  </si>
  <si>
    <t>1. Общие положения
1.1 Настоящая методика предназначена для рассчета показателя "Охват лиц старше трудоспособного возраста, признанных нуждающимися в социальном обслуживании, системой долговременного ухода" в Республике Алтай. Целью расчета показателя является оценка внедрения в Республике Алтай цифровой платформы долговременного ухода для улучшения качества жизни и сохранения жизненных способностей граждан пожилого возраста и инвалидов, частично или полностью утративших способность к самостоятельному уходу.
1.2. Орган, формирующий информацию по Показателю - Министерство труда, социального развития и занятости населения Республики Алтай.
1.3.  Показатель формируется, начиная с 1 января 2022 г., с годовой периодичностью по состоянию на конец каждого года в срок до 30 календарных дней с даты окончания отчетного года.</t>
  </si>
  <si>
    <t xml:space="preserve">4.Алгоритм расчета показателя: 
4.1. Расчет показателя осуществляется по формуле:
Длст = Кслт / Кобщлст * 100%,
где:
Длст – доля лиц старше трудоспособного возраста, признанных нуждающимися в социальном обслуживании, которым фактически оказаны услуги в рамках системы долговременного ухода, в отчетном периоде, проценты;
Клст - количество лиц старше трудоспособного возраста, признанных нуждающимися в социальном обслуживании, которым оказаны услуги в рамках системы долговременного ухода, чел.;
Кобщлст - общее количество лиц старше трудоспособного возраста, признанных нуждающимися в социальном обслуживании в рамках системы долговременного ухода, чел.
4.2.  Показатель имеет значение: %
</t>
  </si>
  <si>
    <t>1. Общие положения
1.1. Настоящая методика предназначена для рассчета показателя "Доля граждан, получивших государственные услуги и сервисы в области содействия занятости в электронном виде ( от общего числа обратившихся)" в Республике Алтай. Целью расчета показателя является оценка предоставления государственных услуг
и исполнение государственных функций в области содействия занятости населения в электронном виде посредством системы «Работа в России», в том числе с использованием Единого портала государственных и муниципальных услуг (функций).
1.2. Орган, формирующий информацию по Показателю - Министерство труда, социального развития и занятости населения Республики Алтай
1.3. Показатель формируется, начиная с 1 января 2022 г., с годовой периодичностью по состоянию на конец каждого года в срок до 30 календарных дней с даты окончания отчетного года.</t>
  </si>
  <si>
    <t xml:space="preserve">4.Алгоритм расчета показателя: 
4.1. Расчет показателя осуществляется по формуле:
Дуз = Кузэ / Кобщуз * 100%,
где:
Дуз– доля  граждан, получивших государственные услуги и сервисы в области содействия занятости в электронном виде, от общего числа обратившихся , в отчетном периоде, проценты;
Кузэ - количество   граждан, получивших государственные услуги и сервисы в области содействия занятости в электронном виде, чел.;
Кобщуз - общее количество граждан, обратившихся за услугами и сервисами в области занятости населения в службу занятости населения, чел.
4.2.  Показатель имеет значение: %
</t>
  </si>
  <si>
    <t>1. Общие положения
1.1. Настоящая методика предназначена для рассчета показателя "Доля мер социальной поддержки, предоставляемых в формате «Социального казначейства» в Республике Алтай. Целью расчета показателя является оценка перехода на предоставление мер социальной поддержки на основании только заявления  с выводом на ЕПГУ/РПГУ или проактивной.
1.2. Орган, формирующий информацию по Показателю - Министерство труда, социального развития и занятости населения Республики Алтай 
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</si>
  <si>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 xml:space="preserve">4.Алгоритм расчета показателя: 
4.1. Расчет показателя осуществляется по формуле:
Дск = Кск / Кобщм * 100%,
где:
Дск –доля  мер социальной поддержки, предоставляемых в формате «Социального казначейства» от общего числа предоставляемых мер социальной поддержки и услуг в сфере социальной поддержки занятости населени, в отчетном периоде, проценты;
Кск - количество  мер количество мер социальной поддержки населения, по которым созданы банки данных льготных категорий граждан в ЕГИССО, шт.;
Кобщм - общее число предоставляемых мер социальной поддержки и услуг в сфере социальной поддержки занятости населения, шт.
4.2.  Показатель имеет значение: %
</t>
  </si>
  <si>
    <t>1. Общие положения
1.1. Настоящая методика предназначена для рассчета показателя "Процесс заключения и оказания государственной социальной помощи на основании социального контракта, включая прием и обработку заявлений о предоставлении государственной социальной помощи на основании социального контракта, принятия решений о заключении социального контракта, формирование программы социальной адаптации и социального контракта, ведется посредством ПУВ ЕГИССО" в Республике Алтай. Целью расчета показателя является оценка цифровой трансформации социальной сферы в части реализаци государственного социального контракта в электронном виде.
1.2. Орган, формирующий информацию по Показателю - Министерство труда, социального развития и занятости населения Республики Алтай
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</si>
  <si>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 Основные понятия и определения
2.1. ЕГИССО - Единая государственная информационная система социального обеспечения, регулируемая Федеральным законом от 17.07.1998 №178-ФЗ "О государственной социальной помощи" и постановлением Правительства Российской Федерации от 16.08.2021 № 1342 "О Единой государственной информационной системе социального обеспечения".
2.2.ПУВ ЕГИССО - подсистема установления и выплат мер социальной защиты (поддержки) Единой государственной информационной системы социального обеспечения</t>
  </si>
  <si>
    <t>3. Источники информации
3.1. ЕГИССО</t>
  </si>
  <si>
    <t>4. Алгоритм расчета показателя
4.1. В случае, если  Республикой Алтай процесс заключения и оказания государственной социальной помощи на основании социального контракта, включая прием и обработку заявлений о предоставлении государственной социальной помощи на основании социального контракта, принятия решений о заключении социального контракта, формирование программы социальной адаптации и социального контракта, ведется посредством ПУВ ЕГИССО - значение показателя "да";
4.2. В случае, если  Республикой Алтай процесс заключения и оказания государственной социальной помощи на основании социального контракта, включая прием и обработку заявлений о предоставлении государственной социальной помощи на основании социального контракта, принятия решений о заключении социального контракта, формирование программы социальной адаптации и социального контракта, полностью или частично не ведется посредством ПУВ ЕГИССО - значение показателя "нет";</t>
  </si>
  <si>
    <t>1. Общие положения
1.1. Настоящая методика предназначена для рассчета показателя "Доля граждан, нуждающихся в долговременном уходе, которым назначена ИППСУ посредством ЕГИССО"  в Республике Алтай. Целью расчета показателя является оценка цифровой трансформации социальной сферы в сфере социального обслуживания.
1.2. Орган, формирующий информацию по Показателю - Министерство труда, социального развития и занятости населения Республики Алтай
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</si>
  <si>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 Основные понятия и определения
2.1. Граждане, нуждающиеся в долговременном уходе - граждане пожилого возраста и инвалиды, в том числе граждане с психическими расстройствами, признанные в установленном порядке нуждающимися в социальном обслуживании по причине полной или частичной утраты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
2.2. ИППСУ - индивидуальная программа предоставления социальных услуг.
2.3. ЕГИССО - Единая государственная информационная система социального обеспечения, регулируемая Федеральным законом от 17.07.1998 №178-ФЗ "О государственной социальной помощи" и постановлением Правительства Российской Федерации от 16.08.2021 № 1342 "О Единой государственной информационной системе социального обеспечения".</t>
  </si>
  <si>
    <t xml:space="preserve"> 4. Алгоритм расчета показателя
  4.1. Расчет показателя осуществляется по формуле:
 Дду = Кнужд/ Кобщ * 100%,
 где:
 Дду - Доля граждан, нуждающихся в долговременном уходе, которым Министерством труда, социального развития и занятости населения Республики Алтай назначена ИППСУ посредством ЕГИССО.
Кнужд - количество граждан, нуждающихся в долговременном уходе, которым Министерством труда, социального развития и занятости населения Республики Алтай  назначена ИППСУ посредством ЕГИССО, чел.;
Кобщ - общее количество граждан, нуждающихся в долговременном уходе, которым Министерством труда, социального развития и занятости населения Республики Алтай  назначена ИППСУ,чел.
4.2. Показатель имеет значение: %</t>
  </si>
  <si>
    <t>1. Общие положения
1.1. Настоящая методика предназначена для рассчета показателя "Реестр поставщиков социальных услуг и регистра получателей социальных услуг ведется в ЕГИССО"  в Республике Алтай. Целью расчета показателя является оценка цифровой трансформации социальной сферы в сфере социального обслуживания.
1.2. Орган, формирующий информацию по Показателю - Министерство труда, социального развития и занятости населения Республики Алтай 
1.3. Показатель формируется с месячной периодичностью по состоянию на конец каждого месяца в срок до 15 календарных дней с даты окончания отчетного периода.</t>
  </si>
  <si>
    <t>2. Основные понятия и определения
2.1. ЕГИССО - Единая государственная информационная система социального обеспечения, регулируемая Федеральным законом от 17.07.1998 №178-ФЗ "О государственной социальной помощи" и постановлением Правительства Российской Федерации от 16.08.2021 № 1342 "О Единой государственной информационной системе социального обеспечения".
2.2. Реестр поставщиков социальных услуг - реестр поставщиков социальных услуг, формируемый уполномоченным органом в Республике Алтай и содержащий информацию в соответствии с п.3 ст. 25 Федерального закона от 28.12.2013 № 442-ФЗ
2.3. Регистр получателей социальных услуг - реестр получателей социальных услуг, имеющих право на получение государственной (муниципальной) услуги в социальной сфере, содержащий информацию в соответствии с п. 2 ст. 26 Федерального закона от 28.12.2013 № 442-ФЗ</t>
  </si>
  <si>
    <t>4. Алгоритм расчета показателя
4.1. В случае, если Республикой Алтай реестр поставщиков социальных услуг и регистр получателей социальных услуг ведется в ЕГИССО - значение показателя "да";
4.2. В случае, если  Республикой Алтай реестр поставщиков социальных услуг и/или регистр получателей социальных услуг не ведется в ЕГИССО - значение показателя "нет".</t>
  </si>
  <si>
    <t>1. Общие положения
1.1. Настоящая методика предназначена для рассчета показателя "Доля массовых социально значимых государственных услуг в электронном виде, предоставляемых с использованием ЕПГУ, от общего количества таких услуг, предоставляемых в электронном виде" в Республике Алтай. Целью расчета показателя является оценка обеспечения единых стандартов оказания мер социальной поддержки на федеральном, региональном, муниципальном уровнях.
1.2. Орган, формирующий информацию по Показателю - Министерство труда, социального развития и занятости населения Республики Алтай 
1.3. Показатель формируется, начиная с 1 января 2022 г., с годовой периодичностью по состоянию на конец каждого года в срок до 30 календарных дней с даты окончания отчетного года.</t>
  </si>
  <si>
    <t>СС8; СС9</t>
  </si>
  <si>
    <t>СС2; СС19; СС15</t>
  </si>
  <si>
    <t>СС2; СС16;СС20; СС21</t>
  </si>
  <si>
    <t>СС13; СС14</t>
  </si>
  <si>
    <t>СС2; СС3; СС4; СС5; СС6;СС7; СС18; СС22</t>
  </si>
  <si>
    <t>5. Оценки и допущения.
 При достаточном финансировании.</t>
  </si>
  <si>
    <t>1. Общие положения
 Расчет показателя "Доля педагогических работников, получивших возможность использования верифицированного цифрового образовательного контента и цифровых образовательных сервисов" для расчета показателей предназначена для расчета показателей, входящих в оценку уровня «цифровой зрелости» отрасли «Образование (общее) в целях мониторинга показателя «Достижение «цифровой зрелости» ключевых отраслей экономики и социальной сферы, в том числе здравоохранения и образования, а также государственного управления» национальной цели «Цифровая трансформация» Указа Президента Российской Федерации от 21 июля 2020 г. № 474 «О национальных целях развития Российской Федерации на период до 2030 года». Расчет показателя на уровне субъектов Российской Федерации осуществляется по отдельной методике, в которой определены соответствующие компоненты и показатели, характеризующие их достижение, информация. Ответственный исполнитель -Министерство образования и науки Республики Алтай. Периодичность расчета значений показателей – квартальная. Орган исполнительной власти субъекта Российской Федерации, осуществляющий управление в сфере образования, обеспечивает расчет значений показателей и внесение значений в федеральную государственную информационную систему координации информатизации ежеквартально не позднее 9 числа месяца, следующего за отчетным кварталом.</t>
  </si>
  <si>
    <t xml:space="preserve">3. Источники информации.
  Сбор данных о значениях показателей уровня «цифровой зрелости» отрасли «Образование (общее)»  Численность учащихся, по которым осуществляется ведение цифрового профиля  </t>
  </si>
  <si>
    <t xml:space="preserve">6. Ссылка на документ, которым утверждена методика расчёта показателя (при наличии). Источником данных является федеральная информационно-сервисная платформа цифровой образовательной среды (далее – платформа ЦОС).В рамках данных указаний до момента вступления в силу нормативного акта Минпросвещения России и/или Минцифры России, утверждающего требования по ведению цифрового профиля, а также в течение 1 года со дня вступления в силу указанного нормативного акта (переходный период, предназначенный для доработки региональных (ведомственных) информационных систем в соответствии с установленными требованиями) под цифровым профилем понимается состав данных в региональной (ведомственной) информационной системе, позволяющих однозначно идентифицировать обучающегося, необходимых и достаточных для использования при организации образовательного процесса и возникающих образовательных отношений, обязательность заполнения которых установлена региональными нормативными актами. </t>
  </si>
  <si>
    <t>6. Ссылка на документ, которым утверждена методика расчёта показателя (при наличии) Источником данных является федеральная информационно-сервисная платформа цифровой образовательной среды (далее – платформа ЦОС).</t>
  </si>
  <si>
    <t>2. Основные понятия и определения. Число заданий в электронной форме для обучающихся по образовательным программам начального общего, основного общего, среднего общего образования, содержащихся в цифровом образовательном контенте в государственных, в том числе региональных, и иных информационных системах и ресурсах, верифицированном в соответствии с установленным Минпросвещения России порядком или порядком, установленным нормативным актом регионального уровня, требования которого не противоречат установленным на федеральном уровне, которые проверяются с использованием технологий автоматизированной проверки. Источником данных является платформа ЦОС. Общее число заданий в электронной форме для обучающихся по образовательным программам начального общего, основного общего, среднего общего образования, содержащихся в цифровом образовательном контенте в государственных, в том числе региональных, и иных информационных системах и ресурсах, верифицированном в соответствии с установленным Минпросвещения России порядком или порядком, установленным нормативным актом регионального уровня, требования которого не противоречат установленным на федеральном уровне. Источником данных является платформа ЦОС.</t>
  </si>
  <si>
    <t xml:space="preserve">3. Источники информации. </t>
  </si>
  <si>
    <t>1. Общие положения. Показатель "Доля расходов на закупки и/или аренду отечественного программного обеспечения и платформ от общих расходов на закупку или аренду программного обеспечения" (далее - Показатель 1) позволяет провести оценку результатов мер, предпринятых Правительством Российской Федерации, по импортозамещению с точки зрения стоимостных показателей.</t>
  </si>
  <si>
    <t>2. Основные понятия и определения. Отечественное ПО - программное обеспечение, зарегистрированное в Едином реестре российских программ для электронных вычислительных машин и баз данных</t>
  </si>
  <si>
    <t>3. Источники информации.Показатель оценивается по сведениям из актов поставки товаров, выполненных работ, оказания услуг за период</t>
  </si>
  <si>
    <t xml:space="preserve">5. Оценки и допущения. </t>
  </si>
  <si>
    <t>1. Общие положения. 
Расчет показателя "Доля учащихся, по которым осуществляется ведение цифрового профиля" для расчета показателей предназначена для расчета показателей, входящих в оценку уровня «цифровой зрелости» отрасли «Образование (общее) в целях мониторинга показателя «Достижение «цифровой зрелости» ключевых отраслей экономики и социальной сферы, в том числе здравоохранения и образования, а также государственного управления» национальной цели «Цифровая трансформация» Указа Президента Российской Федерации от 21 июля 2020 г. № 474 «О национальных целях развития Российской Федерации на период до 2030 года». Расчет показателя на уровне субъектов Российской Федерации осуществляется по отдельной методике, в
которой определены соответствующие компоненты и показатели, характеризующие их достижение, информация. Ответственный исполнитель -Министерство образования и науки Республики Алтай. Периодичность расчета значений показателей – квартальная. Орган исполнительной власти субъекта Российской Федерации, осуществляющий управление в сфере образования, обеспечивает расчет значений показателей и внесение значений в федеральную государственную информационную систему координации информатизации ежеквартально не позднее 9 числа месяца, следующего за отчетным кварталом.</t>
  </si>
  <si>
    <t xml:space="preserve">2. Основные понятия и определения.
 Численность обучающихся по образовательным программам начального общего, основного общего, среднего общего образования обработка персональных данных которых  осуществляется в информационных системах в соответствии с действующим законодательством.  </t>
  </si>
  <si>
    <t>3. Источники информации
 Сбор данных о значениях показателей уровня «цифровой зрелости» отрасли «Образование (общее)»  Численность учащихся, по которым осуществляется ведение цифрового профиля . Источником данных является платформа ЦОС.</t>
  </si>
  <si>
    <t xml:space="preserve">4. Алгоритм расчета показателя:
 1. Доля учащихся, по которым осуществляется ведение цифрового профиля  1=1.1/1.2*100%. 1 – доля учащихся, по которым осуществляется ведение цифрового профиля, %
1.1 – численность учащихся, по которым осуществляется ведение цифрового профиля, чел.; 
1.2 – численность учащихся – всего, чел. </t>
  </si>
  <si>
    <t>2. Основные понятия и определения.
 Численность обучающихся по образовательным программам начального общего, основного общего, среднего общего образования в государственных и муниципальных организациях, по которым в государственных, в том числе региональных (ведомственных), информационных системах формируется цифровое портфолио в соответствии с требованиями, установленными Минпросвещения России или региональным нормативным актом</t>
  </si>
  <si>
    <t xml:space="preserve">4. Алгоритм расчета показателя 
2. Доля учащихся,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 2=2.1/2.2*100%. 3.2 – доля учащихся,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учащегося, %;
2.1 – численность учащихся,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учащегося, чел.; 
2.2 – численность учащихся – всего, чел. </t>
  </si>
  <si>
    <t>6. Ссылка на документ, которым утверждена методика расчёта показателя (при наличии). 
Платформа ЦОС.</t>
  </si>
  <si>
    <t>1. Общие положения 
Расчет показателя Доля педагогических работников, получивших возможность использования верифицированного цифрового образовательного контента и цифровых образовательных сервисов" для расчета показателей предназначена для расчета показателей, входящих в оценку уровня «цифровой зрелости» отрасли «Образование (общее) в целях мониторинга показателя «Достижение «цифровой зрелости» ключевых отраслей экономики и социальной сферы, в том числе здравоохранения и образования, а также государственного управления» национальной цели «Цифровая трансформация» Указа Президента Российской Федерации от 21 июля 2020 г. № 474 «О национальных целях развития Российской Федерации на период до 2030 года». Расчет показателя на уровне субъектов Российской Федерации осуществляется по отдельной методике, в
которой определены соответствующие компоненты и показатели, характеризующие их достижение, информация. Ответственный исполнитель -Министерство образования и науки Республики Алтай. Периодичность расчета значений показателей – квартальная. Орган исполнительной власти субъекта Российской Федерации, осуществляющий управление в сфере образования, обеспечивает расчет значений показателей и внесение значений в федеральную государственную информационную систему координации информатизации ежеквартально не позднее 9 числа месяца, следующего за отчетным кварталом.</t>
  </si>
  <si>
    <t>2. Основные понятия и определения.
 Численность учителей государственных и муниципальных организаций, реализующих образовательные программы начального общего, основного общего, среднего общего образования, для которых в государственных, в том числе региональных, и иных информационных системах и ресурсах имеется цифровой образовательный контент соответствующего уровня и по соответствующему предмету и (или) цифровые образовательные сервисы, предоставляемые учителям на бесплатной основе, верифицированные в соответствии с установленным Минпросвещения России порядком или порядком, установленным нормативным актом регионального уровня.</t>
  </si>
  <si>
    <t>3. Источники информации.
 Нормативный акт Минпросвещения России, устанавливающего порядок экспертизы цифрового образовательного контента и цифровых образовательных сервисов.</t>
  </si>
  <si>
    <t xml:space="preserve">4. Алгоритм расчета показателя 
 Доля педагогических работников, получивших возможность использования верифицированного цифрового образовательного контента и цифровых образовательных сервисов 3=3.1/3.2*100%.3 – доля педагогических работников, получивших возможность использования верифицированного цифрового образовательного контента и цифровых образовательных сервисов, %; 
3.1 – численность педагогических работников, получивших возможность использования верифицированного цифрового образовательного контента и цифровых образовательных сервисов, чел.; 
3.2 – численность педагогических работников – всего, чел. </t>
  </si>
  <si>
    <t>6. Ссылка на документ.
 Нормативный акт Минпросвещения России и/или Минцифры России, утверждающего требования по ведению цифрового профиля</t>
  </si>
  <si>
    <t>1. Общие положения.
 Расчет показателя Доля учащихся, имеющих возможность бесплатного доступа к верифицированному цифровому образовательному контенту и сервисам для самостоятельной подготовки" для расчета показателей предназначена для расчета показателей, входящих в оценку уровня «цифровой зрелости» отрасли «Образование (общее) в целях мониторинга показателя «Достижение «цифровой зрелости» ключевых отраслей экономики и социальной сферы, в том числе здравоохранения и образования, а также государственного управления» национальной цели «Цифровая трансформация» Указа Президента Российской Федерации от 21 июля 2020 г. № 474 «О национальных целях развития Российской Федерации на период до 2030 года». Ответственный исполнитель -Министерство образования и науки Республики Алтай. Периодичность расчета значений показателей – квартальная. Орган исполнительной власти субъекта Российской Федерации, осуществляющий управление в сфере образования, обеспечивает расчет значений показателей и внесение значений в федеральную государственную информационную систему координации информатизации ежеквартально не позднее 9 числа месяца, следующего за отчетным кварталом.</t>
  </si>
  <si>
    <t>2. Основные понятия и определения. 
Численность обучающихся по образовательным программам начального общего, основного общего, среднего общего образования в государственных и муниципальных организациях, для которых в государственных, в том числе региональных, и иных информационных системах и ресурсах назначается цифровой образовательный контент соответствующего уровня и (или) сервисы для самостоятельной подготовки, предоставляемые обучающимся на бесплатной основе, верифицированные.</t>
  </si>
  <si>
    <t>3. Источники информации.
 Нормативный акт Минпросвещения России, устанавливающего порядок экспертизы цифрового образовательного контента и цифровых образовательных сервисов.  Источником данных является федеральная информационно-сервисная платформа цифровой образовательной среды (далее – платформа ЦОС)</t>
  </si>
  <si>
    <t xml:space="preserve">4. Алгоритм расчета показателя  
4. Доля учащихся, имеющих возможность бесплатного доступа к верифицированному цифровому образовательному контенту и сервисам для самостоятельной подготовки 4=4.1/4.2*100%.4 – доля учащихся, имеющих возможность бесплатного доступа к верифицированному цифровому образовательному контенту и сервисам для самостоятельной подготовки, %; 
4.1 – численность учащихся, имеющих возможность бесплатного доступа к верифицированному цифровому образовательному контенту и сервисам для самостоятельной подготовки, чел.; 
4.2 – численность учащихся – всего, чел. </t>
  </si>
  <si>
    <t>6. Ссылка на документ, которым утверждена методика расчёта показателя (при наличии). 
 Нормативный акт Минпросвещения России и/или Минцифры России, утверждающего требования по ведению цифрового профиля</t>
  </si>
  <si>
    <t>1. Общие положения.
 Расчет показателя "Доля заданий в электронной форме для учащихся, проверяемых с использованием технологий автоматизированной проверки" для расчета показателей предназначена для расчета показателей, входящих в оценку уровня «цифровой зрелости» отрасли «Образование (общее) в целях мониторинга показателя «Достижение «цифровой зрелости» ключевых отраслей экономики и социальной сферы, в том числе здравоохранения и образования, а также государственного управления» национальной цели «Цифровая трансформация» Указа Президента Российской Федерации от 21 июля 2020 г. № 474 «О национальных целях развития Российской Федерации на период до 2030 года». Расчет показателя на уровне субъектов Российской Федерации осуществляется по отдельной методике, в
которой определены соответствующие компоненты и показатели, характеризующие их достижение, информация. Ответственный исполнитель -Министерство образования и науки Республики Алтай. Периодичность расчета значений показателей – квартальная. Орган исполнительной власти субъекта Российской Федерации, осуществляющий управление в сфере образования, обеспечивает расчет значений показателей и внесение значений в федеральную государственную информационную систему координации информатизации ежеквартально не позднее 9 числа месяца, следующего за отчетным кварталом.</t>
  </si>
  <si>
    <t xml:space="preserve">4. Алгоритм расчета показателя 
 5. Доля заданий в электронной форме для учащихся, проверяемых с использованием технологий автоматизированной проверки 5=5.1/5.2*100%. где: 
5 – доля заданий в электронной форме для учащихся, проверяемых с использованием технологий автоматизированной проверки, %; 
5.1 – число заданий в электронной форме для учащихся, проверяемых с использованием технологий автоматизированной проверки, ед.; 
5.2 – число заданий в электронной форме для учащихся – всего, ед. 
</t>
  </si>
  <si>
    <t>4. Алгоритм расчета показателя:
 Доля расходов на закупки и/или аренду отечественного программного обеспечения и платформ от общих расходов на закупку или аренду программного обеспечения  6=6.1/6.2*100%. 6.1- объём расходов на закупки и/или аренду отечественного ПО и платформ. 6.2 - общий объём расходов на закупки и/или аренду ПО и платформ.</t>
  </si>
  <si>
    <t>5. Оценки и допущения. 
При достаточном финансировании.</t>
  </si>
  <si>
    <t>1. Общие положения. 
Постановление от 31 декабря 2020 г. № 2427 О функционировании суперсервиса "Поступление в вуз онлайн"</t>
  </si>
  <si>
    <t>2. Основные понятия и определения.   Дистанционные технологии, заявление о приеме на обучение, пользователь единого портала, сервис приема, система взаимодействия, суперсервис, уникальная информация о документе установленного образца, уникальное электронное заявление о согласии на зачисление.</t>
  </si>
  <si>
    <t>4. Алгоритм расчета показателя:
  Доля подавших заявление через Суперсервис "Поступление в вуз онлайн" внедрен и используется 7=7.1/7.2*100%. 7.1 - количество заявлений о приёме на обучение в "Суперсервис "Поступление в вуз онлайн". 7.2 - общее количество заявлений.</t>
  </si>
  <si>
    <t>5. Оценки и допущения
Не имеются</t>
  </si>
  <si>
    <t>5. Оценки и допущения
Не имеется</t>
  </si>
  <si>
    <t xml:space="preserve">4. Алгоритм расчета показателя
Х= В х 100% /А
где:
Х – доля государственных контрактов и договоров на поставку строительных материалов (ресурсов) применительно к объекту капитального строительства, заключенных в электронном виде, %;
А – общее количество государственных контрактов и договоров на поставку строительных материалов (ресурсов) применительно к объекту капитального строительства, ед;
В – количество государственных контрактов и договоров на поставку строительных материалов (ресурсов) применительно к объекту капитального строительства, заключенных в электронном виде, ед. </t>
  </si>
  <si>
    <t>2. Основные понятия и определения
Государственным контрактом является гражданско-правовой договор. Его предмет – работы, товары, услуги, приобретаемые для обеспечения государственных или муниципальных нужд (п. 8 ч.1 ст. 3 Закона № 44-ФЗ). Оформляют государственные и муниципальные контракты государственные и муниципальные заказчики.</t>
  </si>
  <si>
    <t>3. Источники информации:
Данные  КУ РА «Управление капитального строительства Республики Алтай», КУ РА «Республиканское управление автомобильных дорог общего пользования «Горно-Алтайавтодор»</t>
  </si>
  <si>
    <t>6. Ссылка на документ, которым утверждена методика расчета показателя (при наличии)
Приказ Министерства регионального развития Республики Алтай</t>
  </si>
  <si>
    <t>5. Оценки и допущения
Не имются</t>
  </si>
  <si>
    <t>1. Общие положения
Расчет показателя «Доля объектов жилищного строительства, при организации строительства которых, используется исключительно электронный документооборот в части исполнительной документации, актов выполненных работ, общего и специального журналов» предназначен для оценки эффективности реализации проекта «Строим умные объекты (использование технологий информационного моделирования)».
Ответственные исполнители – Министерство цифрового развития Республики Алтай, Министерство регионального развития Республики Алтай.
Сроки формирования отчета – ежеквартально</t>
  </si>
  <si>
    <t>2. Основные понятия и определения
Электронный документооборот - это обмен электронными документами по телекоммуника ционным каналам связи (ТКС) оператора ЭДО</t>
  </si>
  <si>
    <t>3. Источники информации:
Данные  Отдела государственного строительного надзора Управления контрольно-надзорной деятельности Министерства цифрового развития Республики Алтай</t>
  </si>
  <si>
    <t xml:space="preserve">4. Алгоритм расчета показателя
Х= В х 100% /А
где:
Х – доля объектов жилищного строительства, при организации строительства которых, используется исключительно электронный документооборот в части исполнительной документации, актов выполненных работ, общего и специального журналов, %;
А – общее количество объектов жилищного строительства, ед;
В – количество объектов жилищного строительства, при организации строительства которых, используется исключительно электронный документооборот в части исполнительной документации, актов выполненных работ, общего и специального журналов, ед. </t>
  </si>
  <si>
    <t>1. Общие положения
Расчет показателя «Доля объектов жилищного строительства, при организации строительства которых, используется информационная модель» предназначен для оценки эффективности реализации проекта «Строим умные объекты (использование технологий информационного моделирования)».
Ответственные исполнители – Министерство регионального развития Республики Алтай.
Сроки формирования отчета – ежеквартально</t>
  </si>
  <si>
    <t>2. Основные понятия и определения
Информационная модель (информационная модель объекта капитального строительства) - совокупность взаимосвязанных сведений, документов и материалов об объекте капитального строительства, формируемых в электронном виде на этапах выполнения инженерных изысканий, осуществления архитектурно-строительного проектирования, строительства, реконструкции, капитального ремонта, эксплуатации и (или) сноса объекта капитального строительства</t>
  </si>
  <si>
    <t>3. Источники информации:
Данные  муниципальных и государственных заказчиков Республики Алтай</t>
  </si>
  <si>
    <t xml:space="preserve">4. Алгоритм расчета показателя
Х= В х 100% /А
где:
Х – доля объектов жилищного строительства, при организации строительства которых, используется информационная модель, %;
А – общее количество объектов жилищного строительства, ед;
В – количество объектов жилищного строительства, при организации строительства которых, используется информационная модель, ед. </t>
  </si>
  <si>
    <t>6. Ссылка на документ, которым утверждена методика расчёта показателя (при наличии) 
Протокол президиума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 от 09.07.2021 № 22.</t>
  </si>
  <si>
    <t xml:space="preserve">1. Общие положения
</t>
  </si>
  <si>
    <t xml:space="preserve">2. Основные понятия и определения
</t>
  </si>
  <si>
    <t xml:space="preserve">3. Источники информации
</t>
  </si>
  <si>
    <t xml:space="preserve">4. Алгоритм расчета показателя
</t>
  </si>
  <si>
    <t xml:space="preserve">5. Оценки и допущения
</t>
  </si>
  <si>
    <r>
      <rPr>
        <sz val="12"/>
        <color rgb="FF000000"/>
        <rFont val="Times New Roman"/>
        <family val="1"/>
        <charset val="204"/>
      </rPr>
      <t>2. Основные понятия и определения</t>
    </r>
    <r>
      <rPr>
        <b/>
        <sz val="10"/>
        <color rgb="FF000000"/>
        <rFont val="Times New Roman"/>
        <family val="1"/>
        <charset val="204"/>
      </rPr>
      <t/>
    </r>
  </si>
  <si>
    <t>3.  Источники информации</t>
  </si>
  <si>
    <t>2. Основные понятия и определения.</t>
  </si>
  <si>
    <t>6. Ссылка на документ, которым утверждена методика расчёта показателя (при наличии) 
Письмо Министерства труда и социальной защиты Российской Федерации от 10.11.2021 года № 24-7/10/В-14635</t>
  </si>
  <si>
    <t>4. Алгоритм расчета показателя
Dэмдгр=(Срэмд/Сомсгр)*100%,
Dэмдгр - доля граждан, являющихся пользователями ЕПГУ, которым доступны электронные медицинские документы в личном кабинете пациента "Мое здоровье" по факту оказания медицинской помощи, в отчетном периоде, процент;
Срэмд - количество граждан, являющихся пользователями ЕПГУ, по которым в результате обращений за медицинской помощью в рамках обязательного медицинского страхования зарегистрированы электронные медицинские документы в подсистеме "Федеральный реестр электронных медицинских документов" ЕГИСЗ, в отчетном периоде, человек;
Сомсгр - общее количество граждан, получивших медицинскую помощь в рамках обязательного медицинского страхования, в отчетном периоде, человек.</t>
  </si>
  <si>
    <t>3. Источники информации
Источником информации  являются данные подсистем "Федеральный реестр электронных медицинских документов", подсистема ГИС ЕГИСЗ Льготное  лекарственное обеспечение</t>
  </si>
  <si>
    <t>4. Алгоритм расчета показателя
Dаоэив=(Сао/Собщао)*100%
Dаоэив -  Доля аптечных организаций субъекта Российской Федерации, обеспечивающих электронное информационное взаимодействие с медицинскими организациями при обслуживании рецептов, оформленных в форме электронного документа с использованием УКЭП медицинского работника, процент.
Сао - количество  аптечных организаций субъекта Российской Федерации, обеспечивающих электронное информационное взаимодействие с медицинскими организациями при обслуживании рецептов, оформленных в форме электронного документа с использованием УКЭП медицинского работника, единиц.
Собщао - всего  аптечных организаций субъекта Российской Федерации, единиц.</t>
  </si>
  <si>
    <t>2. Основные понятия и определения
ФФСС - Федеральный фонд социального страхования
ЕГИСЗ -  Единая государственная информационная система в сфере здравоохранения</t>
  </si>
  <si>
    <t xml:space="preserve">4. Алгоритм расчета показателя
Х= В х 100% /А
где:
Х – доля объектов, по которым выдано положительное заключение государственной экспертизы, документация по которым подготовлена в форме информационной модели, %;
А – общее количество объектов, по которым выданы положительные заключения государственной экспертизы, ед;
В – количество объектов, по которым выдано положительное заключение государственной экспертизы, документация по которым подготовлена в форме информационной модели, ед. 
</t>
  </si>
  <si>
    <t>1. Общие положения
Расчет показателя «Доля объектов, по которым выдано положительное заключение государственной экспертизы, документация по которым подготовлена в форме информационной модели» предназначен для оценки эффективности реализации проекта «Строим умные объекты (использование технологий информационного моделирования)».
Ответственные исполнители – Министерство регионального развития Республики Алтай.
Сроки формирования отчета – ежеквартально</t>
  </si>
  <si>
    <t>3. Источники информации:
данные  АУ РА «Экспертиза Республики Алтай»</t>
  </si>
  <si>
    <t>1. Общие положения
Расчет показателя «Доля объектов капитального строительства, задание на проектирование которых сформировано в машиночитаемом формате (XML)» предназначен для оценки эффективности реализации проекта «Строим умные объекты (использование технологий информационного моделирования)».
Ответственные исполнители – Министерство регионального развития Республики Алтай.
Сроки формирования отчета – ежеквартально</t>
  </si>
  <si>
    <t>2. Основные понятия и определения
Машиночитаемый формат - формат  представления и публикации данных, предназначенных для обработки машинными методами. К ним относятся такие форматы, как: CSV (TSV), JSON, XML (открытые), XLS(X) (проприетарный) и другие.</t>
  </si>
  <si>
    <t>3. Источники информации:
Данные  АУ РА «Экспертиза Республики Алтай»</t>
  </si>
  <si>
    <t xml:space="preserve">4. Алгоритм расчета показателя
Х= В х 100% /А
где:
Х –доля объектов, задание на проектирование которых сформировано в машиночитаемом формате (XML), %;
А – общее количество объектов, проектная документация которых поступила на экспертизу, ед;
В – количество объектов, задание на проектирование которых сформировано в машиночитаемом формате (XML), ед. </t>
  </si>
  <si>
    <t>1. Общие положения
Расчет показателя «Доля государственных контрактов и договоров на поставку строительных материалов (ресурсов) применительно к объекту капитального строительства, заключенных в электронном виде» предназначен для оценки эффективности реализации проекта «Строим умные объекты (использование технологий информационного моделирования)».
Ответственные исполнители – Министерство регионального развития Республики Алтай.
Сроки формирования отчета – ежеквартально</t>
  </si>
  <si>
    <r>
      <t xml:space="preserve">2. Основные понятия и определения
</t>
    </r>
    <r>
      <rPr>
        <b/>
        <sz val="12"/>
        <color rgb="FF000000"/>
        <rFont val="Times New Roman"/>
        <family val="1"/>
        <charset val="204"/>
      </rPr>
      <t>ГЕОП</t>
    </r>
    <r>
      <rPr>
        <sz val="12"/>
        <color rgb="FF000000"/>
        <rFont val="Times New Roman"/>
        <family val="1"/>
        <charset val="204"/>
      </rPr>
      <t xml:space="preserve"> – государственная единая облачная платформа.
</t>
    </r>
    <r>
      <rPr>
        <b/>
        <sz val="12"/>
        <color rgb="FF000000"/>
        <rFont val="Times New Roman"/>
        <family val="1"/>
        <charset val="204"/>
      </rPr>
      <t>Использование органом государственной власти государственных облачных сервисов и инфраструктуры</t>
    </r>
    <r>
      <rPr>
        <sz val="12"/>
        <color rgb="FF000000"/>
        <rFont val="Times New Roman"/>
        <family val="1"/>
        <charset val="204"/>
      </rPr>
      <t xml:space="preserve"> – перевод органом государственной власти хотя бы одного информационного ресурса или одной информационной системы в ГЕОП. Учитывается также размещение в ГЕОП проектируемых и модернизируемых информационных систем.
</t>
    </r>
    <r>
      <rPr>
        <b/>
        <sz val="12"/>
        <color rgb="FF000000"/>
        <rFont val="Times New Roman"/>
        <family val="1"/>
        <charset val="204"/>
      </rPr>
      <t>План перевода в ГЕОП</t>
    </r>
    <r>
      <rPr>
        <sz val="12"/>
        <color rgb="FF000000"/>
        <rFont val="Times New Roman"/>
        <family val="1"/>
        <charset val="204"/>
      </rPr>
      <t xml:space="preserve"> – план перевода информационных систем и ресурсов органов государственной власти субъектов Российской Федерации в ГЕОП, утверждаемый в установленном порядке. </t>
    </r>
  </si>
  <si>
    <t>4.Алгоритм расчета показателя: 
4.1. Расчет показателя осуществляется по формуле:
Дмсз = Кмсзп / Кобщмсз * 100%,
где:
Дмсз –доля  массовых социально значимых государственных услуг в электронном виде, предоставляемых с использованием ЕПГУ, от общего количества таких услуг, предоставляемых в электронном виде,в отчетном периоде, проценты;
Кмсзп - количество массовых социально значимых государственных  услуг в электронном виде, предоставляемых с использованием ЕПГУ, шт.;
Кобщмсз - общее количество массовых социально значимых государственных  услуг, предоставляемых в электронном виде, шт.
4.2.  Показатель имеет значение: %</t>
  </si>
  <si>
    <t>1. Общие положения
Расчет показателя «Доля отраслевой отчетности, подаваемой сельхозтоваропроизводителями в органы государственной власти в электронном виде (в процентах от общего количества сельхозтоваропроизводителей и отчетных форм, нарастающим итогом) для формирования цифрового профиля» предназначен для оценки эффективности реализации проекта «Моя цифровая ферма» Программы.Ответственный исполнитель – Министерство сельского хозяйства.
Сроки формирования – ежегодно, не позднее 15 числа месяца, следующего за отчетным периодом.</t>
  </si>
  <si>
    <t>ПЦТР1</t>
  </si>
  <si>
    <t xml:space="preserve">1. Общие положения
Расчет показателя «Доля взаимодействия граждан и коммерческих организаций с государственными (муниципальными) органами и бюджетными учреждениями, осуществляемыми в электронном виде» Программы. 
Ответственный исполнитель – Министерство цифрового развития Республики Алтай. 
Сроки формирования – один раз в полугодие, не позднее 15 числа месяца, следующего за отчетным.
</t>
  </si>
  <si>
    <t xml:space="preserve">2. Основные понятия и определения
ГИС «Активный гражданин» – система используемая для проведения опросов, сбора обращений и инициатив граждан, проживающих на территории Республики Алтай.
Система «Платформа обратной связи» - система, позволяющая гражданам через форму на портале Госуслуг, мобильное приложение «Госуслуги. Решаем вместе», а также виджеты на сайтах органов власти субъектов РФ направлять обращения в государственные органы и органы местного самоуправления по широкому спектру вопросов, а также участвовать в опросах, голосованиях и общественных обсуждениях
</t>
  </si>
  <si>
    <t>3. Источники информации
ГИС «Активный гражданин», данные исполнительных органов государственной власти Республики Алтай и органов местного самоуправления в Республике Алтай</t>
  </si>
  <si>
    <t xml:space="preserve">4. Алгоритм расчета показателя
С= (Cакт)/(C+Cэл)*100%, где:
Cакт – Количество опросов, инициатив и обращений, полученных в ГИС «Активный гражданин»
C – Количество поступивших письменных обращений граждан и опросов, произведенных не в электронной форме  
Сэл - Количество обращений и опросов в электронной форме, поступивших через систему «ПОС», электронную почту, сайт, систему «Инцидент», официальные аккаунты в соцсетях.
</t>
  </si>
  <si>
    <t>ПЦТР4</t>
  </si>
  <si>
    <t>ПЦТР5</t>
  </si>
  <si>
    <t>ПЦТР 6</t>
  </si>
  <si>
    <t>Мероприятие "Реализация проекта «Цифровой туристический портал Республики Алтай» Основного мероприятия «Позиционирование Республики Алтай как благоприятного региона на внутреннем и мировом туристских рынках» Подпрограммы «Продвижение туристского продукта Республики Алтай на внутреннем и мировом туристских рынках» государственной программы Республики Алтай «Развитие внутреннего и въездного туризма», утвержденной постановлением Правительства Республики Алтай от 3 февраля  2020 года № 19</t>
  </si>
  <si>
    <t>1. Общие положения
Расчет показателя "Количество коллективных средств размещения зарегистрированных на платформе туриста" предназначен для оценки эффективности реализации проекта "Цифровой туристический портал".
Ответственный исполнитель – Министерство природных ресурсов, экологии и туризма Республики Алтай. 
Сроки формирования отчета - ежегодно</t>
  </si>
  <si>
    <t xml:space="preserve">2. Основные понятия и определения
Туристический портал — это помощь путешественнику в выборе индивидуального маршрута, средств размещения и места отдыха в Республике Алтай. </t>
  </si>
  <si>
    <t xml:space="preserve">3. Источники информации
Данные реестра туроператоров, реестр туристических маршрутов, реестр коллективных средств размещения. </t>
  </si>
  <si>
    <t xml:space="preserve">4. Алгоритм расчета показателя
– Ожидаемый результат: Создание 1 туристического портала. </t>
  </si>
  <si>
    <t>6. Ссылка на документ, которым утверждена методика расчёта показателя (при наличии) 
Приказ Министерства природных ресурсов, экологии и туризма Республики Алтай.</t>
  </si>
  <si>
    <t xml:space="preserve">1. Общие положения
Расчет показателя "Доля геологической информации в электронном виде по отношению к общему объему геологической информации" предназначен для оценки эффективности реализации проекта  "Эксплуатация ФГИС «Автоматизированная система лицензирования недропользования» (ФГИС «АСЛН»)"
Ответственный исполнитель – Министерство природных ресурсов, экологии и туризма Республики Алтай. 
Сроки формирования отчета - ежеквартально
Ответственный исполнитель - </t>
  </si>
  <si>
    <t>2. Основные понятия и определения
ФГИС «АСЛН» - Федеральная государственная информационная система "Автоматизированная система лицензирования недропользования"</t>
  </si>
  <si>
    <t>3. Источники информации
Данные Министерства природных ресурсов, экологии и туризма Республики Алтай</t>
  </si>
  <si>
    <t xml:space="preserve">4. Алгоритм расчета показателя
Дэл.=(Иэл*100%)/Иобщ,
Дэл - Доля геологической информации в электронном виде по отношению к общему объему геологической информации;
Иэл - Геологическая информация в электронном виде;
Иобщ – Общий объем геологической информации
</t>
  </si>
  <si>
    <t>6. Ссылка на документ, которым утверждена методика расчёта показателя (при наличии) 
Приказ Министерства природных ресурсов, экологии и туризма Республики Алтай</t>
  </si>
  <si>
    <t xml:space="preserve">2. Основные понятия и определения
РСЧС - единная государственная система предупреждения и ликвидации чрезвычайных ситуаций; Озеро данных - это технологическая платформа предназначенная для хранения представленых в неё  данных  (информации в цифровом формате) от участников РСЧС и обработки их искусственным интелектом под определенные цели все участников процесса </t>
  </si>
  <si>
    <t xml:space="preserve">1. Общие положения
Расчет показателя "Обеспечение на судебных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видеоконференцсвязи"  реализации проекта "Цифровизация мировых судов"
Ответственный исполнитель – Комитет по обепсечению деятельности мировых судей Республики Алтай
Сроки формирования – ежеквартально, не позднее 15 числа месяца, следующего за отчетным.
</t>
  </si>
  <si>
    <t xml:space="preserve">2. Основные понятия и определения
Обеспечение на судебных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  –  Крипто – защищённая сеть каналов связи судебных участков мировых судей Республики Алтай и Комитета по обеспечению деятельности мировых судей Республики Алтай с  интеграцией к информационно-технологической и телекоммуникационной инфраструктуре государственной автоматизированной системы Российской Федерации «Правосудие» на судебных участках мировых судей (для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по делам, рассматриваемым мировыми судьями в режиме видео-конференц-связи). </t>
  </si>
  <si>
    <t>3. Источники информации
Данные Комитета по обеспечению деятельности мировых судей Республики Алтай</t>
  </si>
  <si>
    <t>4. Алгоритм расчета показателя
"Условные еденицы"  значение показателя формируеться  из правила необходимого  обеспечения на судебных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 (далее необхадимая инфраструктура) и являеться условным. В случае если мировые судебные участки обеспечены необходмиой инфраструктурой то значение показателя "1". Если не обеспечены необхоимой инфраструктурой то значение показателя "0".</t>
  </si>
  <si>
    <t>5. Оценки и допущения
допущения, ограничения, диапозоны вариаций, правила интерпритации  не установлены действующими НПА</t>
  </si>
  <si>
    <t>Требуется финансирование
из бюджета субъекта Российской Федерации</t>
  </si>
  <si>
    <t>Мероприятие " Цифровая трансформация в сфере недропользования в целях организации эффективного взаимодействия в части использования и ведения электронных информационных ресурсов" Направления "Разработка и реализация государственной политики в сфере природных ресурсов (недр, водных объектов, атмосферного воздуха, лесов) и охраны окружающей среды Республики Алтай" Подпрограммы " Создание условий для реализации государственной программы Республики Алтай "Обеспечение экологической безопасности и улучшение состояния окружающей среды" Государственной программы Республики Алтай «Обеспечение экологической безопасности и улучшение состояния окружающей среды», утвержденной постановлением Правительства Республики Алтай от 13 сентября 2017 года № 228</t>
  </si>
  <si>
    <t>Направление"Реализация проекта «Моя цифровая ферма» для государства» Основного мероприятия   "Техника и технологическая модернизация, инновационное развитие подотраслей селського хозяйства и смежных отраслей с учетом мер по адаптации к изменениям климата" Подпрограммы "Техника и технологическая модернизация, инновационное развитие подотраслей селського хозяйства и смежных отраслей" Государственной программы РА «Развитие сельского хозяйства и регулирование рынков сельскохозяйственных продуктов, сырья и продовольствия», утвержденной постановлением Правительства РА от 23.09.2020 года № 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</si>
</sst>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left" vertical="center" wrapText="1" indent="3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 indent="3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10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3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4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3"/>
    </xf>
    <xf numFmtId="0" fontId="3" fillId="2" borderId="5" xfId="0" applyFont="1" applyFill="1" applyBorder="1" applyAlignment="1">
      <alignment horizontal="right" vertical="center" wrapText="1"/>
    </xf>
    <xf numFmtId="0" fontId="0" fillId="0" borderId="1" xfId="0" applyFont="1" applyBorder="1"/>
    <xf numFmtId="0" fontId="3" fillId="2" borderId="7" xfId="0" applyFont="1" applyFill="1" applyBorder="1" applyAlignment="1">
      <alignment horizontal="right" vertical="center" wrapText="1"/>
    </xf>
    <xf numFmtId="0" fontId="0" fillId="0" borderId="0" xfId="0" applyFont="1" applyBorder="1"/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5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 indent="3"/>
    </xf>
    <xf numFmtId="0" fontId="1" fillId="0" borderId="3" xfId="0" applyFont="1" applyBorder="1" applyAlignment="1">
      <alignment horizontal="right" vertical="center" wrapText="1" indent="3"/>
    </xf>
    <xf numFmtId="0" fontId="1" fillId="0" borderId="4" xfId="0" applyFont="1" applyBorder="1" applyAlignment="1">
      <alignment horizontal="right" vertical="center" wrapText="1" indent="3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opLeftCell="A97" zoomScale="85" zoomScaleNormal="85" workbookViewId="0">
      <selection activeCell="B2" sqref="B2:H3"/>
    </sheetView>
  </sheetViews>
  <sheetFormatPr defaultRowHeight="15" x14ac:dyDescent="0.25"/>
  <cols>
    <col min="1" max="1" width="26.140625" style="4" customWidth="1"/>
    <col min="2" max="2" width="12.85546875" customWidth="1"/>
    <col min="3" max="3" width="45.7109375" customWidth="1"/>
    <col min="4" max="4" width="13.5703125" customWidth="1"/>
    <col min="5" max="5" width="19" customWidth="1"/>
    <col min="6" max="6" width="15.140625" customWidth="1"/>
    <col min="7" max="7" width="14.42578125" customWidth="1"/>
    <col min="8" max="8" width="15" customWidth="1"/>
    <col min="9" max="9" width="17.5703125" customWidth="1"/>
    <col min="10" max="10" width="13.42578125" customWidth="1"/>
  </cols>
  <sheetData>
    <row r="1" spans="1:10" s="4" customFormat="1" x14ac:dyDescent="0.25"/>
    <row r="2" spans="1:10" s="4" customFormat="1" x14ac:dyDescent="0.25">
      <c r="B2" s="106"/>
      <c r="C2" s="107"/>
      <c r="D2" s="107"/>
      <c r="E2" s="107"/>
      <c r="F2" s="107"/>
      <c r="G2" s="107"/>
      <c r="H2" s="107"/>
    </row>
    <row r="3" spans="1:10" s="4" customFormat="1" x14ac:dyDescent="0.25">
      <c r="B3" s="107"/>
      <c r="C3" s="107"/>
      <c r="D3" s="107"/>
      <c r="E3" s="107"/>
      <c r="F3" s="107"/>
      <c r="G3" s="107"/>
      <c r="H3" s="107"/>
    </row>
    <row r="4" spans="1:10" s="4" customFormat="1" x14ac:dyDescent="0.25"/>
    <row r="5" spans="1:10" s="4" customFormat="1" ht="100.15" customHeight="1" x14ac:dyDescent="0.25">
      <c r="A5" s="37" t="s">
        <v>130</v>
      </c>
      <c r="B5" s="58" t="s">
        <v>99</v>
      </c>
      <c r="C5" s="58" t="s">
        <v>23</v>
      </c>
      <c r="D5" s="58" t="s">
        <v>25</v>
      </c>
      <c r="E5" s="58" t="s">
        <v>26</v>
      </c>
      <c r="F5" s="58" t="s">
        <v>192</v>
      </c>
      <c r="G5" s="58" t="s">
        <v>193</v>
      </c>
      <c r="H5" s="58" t="s">
        <v>194</v>
      </c>
      <c r="I5" s="58" t="s">
        <v>101</v>
      </c>
      <c r="J5" s="58" t="s">
        <v>24</v>
      </c>
    </row>
    <row r="6" spans="1:10" ht="80.25" customHeight="1" x14ac:dyDescent="0.25">
      <c r="A6" s="56" t="s">
        <v>131</v>
      </c>
      <c r="B6" s="58" t="s">
        <v>27</v>
      </c>
      <c r="C6" s="56" t="s">
        <v>28</v>
      </c>
      <c r="D6" s="58" t="s">
        <v>29</v>
      </c>
      <c r="E6" s="58">
        <v>0</v>
      </c>
      <c r="F6" s="58">
        <v>10</v>
      </c>
      <c r="G6" s="58">
        <v>15</v>
      </c>
      <c r="H6" s="58">
        <v>20</v>
      </c>
      <c r="I6" s="57" t="s">
        <v>239</v>
      </c>
      <c r="J6" s="58" t="s">
        <v>240</v>
      </c>
    </row>
    <row r="7" spans="1:10" ht="86.25" customHeight="1" x14ac:dyDescent="0.25">
      <c r="A7" s="56" t="s">
        <v>131</v>
      </c>
      <c r="B7" s="58" t="s">
        <v>30</v>
      </c>
      <c r="C7" s="56" t="s">
        <v>31</v>
      </c>
      <c r="D7" s="58" t="s">
        <v>29</v>
      </c>
      <c r="E7" s="58">
        <v>0</v>
      </c>
      <c r="F7" s="58">
        <v>10</v>
      </c>
      <c r="G7" s="58">
        <v>15</v>
      </c>
      <c r="H7" s="58">
        <v>20</v>
      </c>
      <c r="I7" s="57" t="s">
        <v>239</v>
      </c>
      <c r="J7" s="58" t="s">
        <v>240</v>
      </c>
    </row>
    <row r="8" spans="1:10" ht="87.75" customHeight="1" x14ac:dyDescent="0.25">
      <c r="A8" s="56" t="s">
        <v>131</v>
      </c>
      <c r="B8" s="58" t="s">
        <v>32</v>
      </c>
      <c r="C8" s="56" t="s">
        <v>33</v>
      </c>
      <c r="D8" s="58" t="s">
        <v>29</v>
      </c>
      <c r="E8" s="58">
        <v>0</v>
      </c>
      <c r="F8" s="58">
        <v>10</v>
      </c>
      <c r="G8" s="58">
        <v>20</v>
      </c>
      <c r="H8" s="58">
        <v>40</v>
      </c>
      <c r="I8" s="57" t="s">
        <v>239</v>
      </c>
      <c r="J8" s="58" t="s">
        <v>240</v>
      </c>
    </row>
    <row r="9" spans="1:10" ht="94.5" customHeight="1" x14ac:dyDescent="0.25">
      <c r="A9" s="56" t="s">
        <v>131</v>
      </c>
      <c r="B9" s="58" t="s">
        <v>34</v>
      </c>
      <c r="C9" s="56" t="s">
        <v>35</v>
      </c>
      <c r="D9" s="58" t="s">
        <v>29</v>
      </c>
      <c r="E9" s="58">
        <v>0</v>
      </c>
      <c r="F9" s="58">
        <v>4</v>
      </c>
      <c r="G9" s="58">
        <v>14</v>
      </c>
      <c r="H9" s="58">
        <v>20</v>
      </c>
      <c r="I9" s="57" t="s">
        <v>239</v>
      </c>
      <c r="J9" s="58" t="s">
        <v>240</v>
      </c>
    </row>
    <row r="10" spans="1:10" ht="84" customHeight="1" x14ac:dyDescent="0.25">
      <c r="A10" s="56" t="s">
        <v>131</v>
      </c>
      <c r="B10" s="58" t="s">
        <v>36</v>
      </c>
      <c r="C10" s="56" t="s">
        <v>37</v>
      </c>
      <c r="D10" s="58" t="s">
        <v>29</v>
      </c>
      <c r="E10" s="58">
        <v>0</v>
      </c>
      <c r="F10" s="58">
        <v>10</v>
      </c>
      <c r="G10" s="58">
        <v>15</v>
      </c>
      <c r="H10" s="58">
        <v>20</v>
      </c>
      <c r="I10" s="57" t="s">
        <v>239</v>
      </c>
      <c r="J10" s="58" t="s">
        <v>240</v>
      </c>
    </row>
    <row r="11" spans="1:10" ht="79.5" customHeight="1" x14ac:dyDescent="0.25">
      <c r="A11" s="56" t="s">
        <v>131</v>
      </c>
      <c r="B11" s="58" t="s">
        <v>326</v>
      </c>
      <c r="C11" s="56" t="s">
        <v>241</v>
      </c>
      <c r="D11" s="58" t="s">
        <v>29</v>
      </c>
      <c r="E11" s="67">
        <v>25</v>
      </c>
      <c r="F11" s="58">
        <v>50</v>
      </c>
      <c r="G11" s="58">
        <v>70</v>
      </c>
      <c r="H11" s="64">
        <v>80</v>
      </c>
      <c r="I11" s="57" t="s">
        <v>239</v>
      </c>
      <c r="J11" s="58" t="s">
        <v>240</v>
      </c>
    </row>
    <row r="12" spans="1:10" s="4" customFormat="1" ht="79.5" customHeight="1" x14ac:dyDescent="0.25">
      <c r="A12" s="68" t="s">
        <v>131</v>
      </c>
      <c r="B12" s="70" t="s">
        <v>333</v>
      </c>
      <c r="C12" s="68" t="s">
        <v>334</v>
      </c>
      <c r="D12" s="70" t="s">
        <v>278</v>
      </c>
      <c r="E12" s="70">
        <v>0</v>
      </c>
      <c r="F12" s="70">
        <v>1</v>
      </c>
      <c r="G12" s="70">
        <v>1</v>
      </c>
      <c r="H12" s="70">
        <v>1</v>
      </c>
      <c r="I12" s="69" t="s">
        <v>239</v>
      </c>
      <c r="J12" s="70" t="s">
        <v>240</v>
      </c>
    </row>
    <row r="13" spans="1:10" ht="78" customHeight="1" x14ac:dyDescent="0.25">
      <c r="A13" s="56" t="s">
        <v>146</v>
      </c>
      <c r="B13" s="58" t="s">
        <v>38</v>
      </c>
      <c r="C13" s="56" t="s">
        <v>39</v>
      </c>
      <c r="D13" s="58" t="s">
        <v>29</v>
      </c>
      <c r="E13" s="67">
        <v>40</v>
      </c>
      <c r="F13" s="58">
        <v>48</v>
      </c>
      <c r="G13" s="58">
        <v>56</v>
      </c>
      <c r="H13" s="58">
        <v>63</v>
      </c>
      <c r="I13" s="57" t="s">
        <v>242</v>
      </c>
      <c r="J13" s="58" t="s">
        <v>240</v>
      </c>
    </row>
    <row r="14" spans="1:10" ht="80.25" customHeight="1" x14ac:dyDescent="0.25">
      <c r="A14" s="56" t="s">
        <v>146</v>
      </c>
      <c r="B14" s="58" t="s">
        <v>40</v>
      </c>
      <c r="C14" s="56" t="s">
        <v>41</v>
      </c>
      <c r="D14" s="58" t="s">
        <v>29</v>
      </c>
      <c r="E14" s="58">
        <v>1</v>
      </c>
      <c r="F14" s="58">
        <v>7</v>
      </c>
      <c r="G14" s="58">
        <v>30</v>
      </c>
      <c r="H14" s="58">
        <v>50</v>
      </c>
      <c r="I14" s="57" t="s">
        <v>242</v>
      </c>
      <c r="J14" s="58" t="s">
        <v>240</v>
      </c>
    </row>
    <row r="15" spans="1:10" ht="76.5" customHeight="1" x14ac:dyDescent="0.25">
      <c r="A15" s="56" t="s">
        <v>146</v>
      </c>
      <c r="B15" s="58" t="s">
        <v>42</v>
      </c>
      <c r="C15" s="56" t="s">
        <v>43</v>
      </c>
      <c r="D15" s="58" t="s">
        <v>29</v>
      </c>
      <c r="E15" s="58">
        <v>0</v>
      </c>
      <c r="F15" s="58">
        <v>0</v>
      </c>
      <c r="G15" s="58">
        <v>1</v>
      </c>
      <c r="H15" s="58">
        <v>10</v>
      </c>
      <c r="I15" s="57" t="s">
        <v>242</v>
      </c>
      <c r="J15" s="58" t="s">
        <v>240</v>
      </c>
    </row>
    <row r="16" spans="1:10" ht="89.25" customHeight="1" x14ac:dyDescent="0.25">
      <c r="A16" s="56" t="s">
        <v>146</v>
      </c>
      <c r="B16" s="58" t="s">
        <v>44</v>
      </c>
      <c r="C16" s="56" t="s">
        <v>45</v>
      </c>
      <c r="D16" s="58" t="s">
        <v>29</v>
      </c>
      <c r="E16" s="58">
        <v>10</v>
      </c>
      <c r="F16" s="58">
        <v>30</v>
      </c>
      <c r="G16" s="58">
        <v>50</v>
      </c>
      <c r="H16" s="58">
        <v>90</v>
      </c>
      <c r="I16" s="57" t="s">
        <v>242</v>
      </c>
      <c r="J16" s="58" t="s">
        <v>240</v>
      </c>
    </row>
    <row r="17" spans="1:10" ht="122.25" customHeight="1" x14ac:dyDescent="0.25">
      <c r="A17" s="56" t="s">
        <v>146</v>
      </c>
      <c r="B17" s="58" t="s">
        <v>46</v>
      </c>
      <c r="C17" s="56" t="s">
        <v>47</v>
      </c>
      <c r="D17" s="58" t="s">
        <v>29</v>
      </c>
      <c r="E17" s="58">
        <v>0</v>
      </c>
      <c r="F17" s="58">
        <v>0</v>
      </c>
      <c r="G17" s="58">
        <v>5</v>
      </c>
      <c r="H17" s="58">
        <v>10</v>
      </c>
      <c r="I17" s="57" t="s">
        <v>242</v>
      </c>
      <c r="J17" s="58" t="s">
        <v>240</v>
      </c>
    </row>
    <row r="18" spans="1:10" ht="63" customHeight="1" x14ac:dyDescent="0.25">
      <c r="A18" s="56" t="s">
        <v>146</v>
      </c>
      <c r="B18" s="58" t="s">
        <v>48</v>
      </c>
      <c r="C18" s="56" t="s">
        <v>49</v>
      </c>
      <c r="D18" s="58" t="s">
        <v>29</v>
      </c>
      <c r="E18" s="58">
        <v>0</v>
      </c>
      <c r="F18" s="58">
        <v>0</v>
      </c>
      <c r="G18" s="58">
        <v>0</v>
      </c>
      <c r="H18" s="58">
        <v>1</v>
      </c>
      <c r="I18" s="57" t="s">
        <v>242</v>
      </c>
      <c r="J18" s="58" t="s">
        <v>240</v>
      </c>
    </row>
    <row r="19" spans="1:10" ht="75" customHeight="1" x14ac:dyDescent="0.25">
      <c r="A19" s="56" t="s">
        <v>146</v>
      </c>
      <c r="B19" s="58" t="s">
        <v>50</v>
      </c>
      <c r="C19" s="56" t="s">
        <v>51</v>
      </c>
      <c r="D19" s="58" t="s">
        <v>29</v>
      </c>
      <c r="E19" s="58">
        <v>0</v>
      </c>
      <c r="F19" s="58">
        <v>0</v>
      </c>
      <c r="G19" s="58">
        <v>1</v>
      </c>
      <c r="H19" s="58">
        <v>20</v>
      </c>
      <c r="I19" s="57" t="s">
        <v>242</v>
      </c>
      <c r="J19" s="58" t="s">
        <v>240</v>
      </c>
    </row>
    <row r="20" spans="1:10" ht="81.75" customHeight="1" x14ac:dyDescent="0.25">
      <c r="A20" s="56" t="s">
        <v>146</v>
      </c>
      <c r="B20" s="58" t="s">
        <v>52</v>
      </c>
      <c r="C20" s="56" t="s">
        <v>53</v>
      </c>
      <c r="D20" s="58" t="s">
        <v>29</v>
      </c>
      <c r="E20" s="58">
        <v>0</v>
      </c>
      <c r="F20" s="58">
        <v>30</v>
      </c>
      <c r="G20" s="58">
        <v>50</v>
      </c>
      <c r="H20" s="58">
        <v>100</v>
      </c>
      <c r="I20" s="57" t="s">
        <v>242</v>
      </c>
      <c r="J20" s="58" t="s">
        <v>240</v>
      </c>
    </row>
    <row r="21" spans="1:10" ht="80.25" customHeight="1" x14ac:dyDescent="0.25">
      <c r="A21" s="56" t="s">
        <v>146</v>
      </c>
      <c r="B21" s="58" t="s">
        <v>54</v>
      </c>
      <c r="C21" s="56" t="s">
        <v>55</v>
      </c>
      <c r="D21" s="58" t="s">
        <v>29</v>
      </c>
      <c r="E21" s="58">
        <v>0</v>
      </c>
      <c r="F21" s="58">
        <v>30</v>
      </c>
      <c r="G21" s="58">
        <v>50</v>
      </c>
      <c r="H21" s="58">
        <v>100</v>
      </c>
      <c r="I21" s="57" t="s">
        <v>242</v>
      </c>
      <c r="J21" s="58" t="s">
        <v>240</v>
      </c>
    </row>
    <row r="22" spans="1:10" s="4" customFormat="1" ht="80.25" customHeight="1" x14ac:dyDescent="0.25">
      <c r="A22" s="62" t="s">
        <v>146</v>
      </c>
      <c r="B22" s="64" t="s">
        <v>305</v>
      </c>
      <c r="C22" s="62" t="s">
        <v>243</v>
      </c>
      <c r="D22" s="64" t="s">
        <v>29</v>
      </c>
      <c r="E22" s="64">
        <v>0</v>
      </c>
      <c r="F22" s="64">
        <v>30</v>
      </c>
      <c r="G22" s="64">
        <v>61</v>
      </c>
      <c r="H22" s="64">
        <v>81</v>
      </c>
      <c r="I22" s="63" t="s">
        <v>242</v>
      </c>
      <c r="J22" s="64" t="s">
        <v>240</v>
      </c>
    </row>
    <row r="23" spans="1:10" s="4" customFormat="1" ht="80.25" customHeight="1" x14ac:dyDescent="0.25">
      <c r="A23" s="62" t="s">
        <v>146</v>
      </c>
      <c r="B23" s="64" t="s">
        <v>306</v>
      </c>
      <c r="C23" s="62" t="s">
        <v>244</v>
      </c>
      <c r="D23" s="64" t="s">
        <v>29</v>
      </c>
      <c r="E23" s="64">
        <v>0</v>
      </c>
      <c r="F23" s="64">
        <v>71</v>
      </c>
      <c r="G23" s="64">
        <v>86</v>
      </c>
      <c r="H23" s="64">
        <v>100</v>
      </c>
      <c r="I23" s="63" t="s">
        <v>242</v>
      </c>
      <c r="J23" s="64" t="s">
        <v>240</v>
      </c>
    </row>
    <row r="24" spans="1:10" s="4" customFormat="1" ht="163.5" customHeight="1" x14ac:dyDescent="0.25">
      <c r="A24" s="62" t="s">
        <v>146</v>
      </c>
      <c r="B24" s="64" t="s">
        <v>307</v>
      </c>
      <c r="C24" s="62" t="s">
        <v>245</v>
      </c>
      <c r="D24" s="64" t="s">
        <v>29</v>
      </c>
      <c r="E24" s="64">
        <v>0</v>
      </c>
      <c r="F24" s="64">
        <v>20</v>
      </c>
      <c r="G24" s="64">
        <v>50</v>
      </c>
      <c r="H24" s="64">
        <v>100</v>
      </c>
      <c r="I24" s="63" t="s">
        <v>242</v>
      </c>
      <c r="J24" s="64" t="s">
        <v>240</v>
      </c>
    </row>
    <row r="25" spans="1:10" s="4" customFormat="1" ht="102" customHeight="1" x14ac:dyDescent="0.25">
      <c r="A25" s="62" t="s">
        <v>146</v>
      </c>
      <c r="B25" s="64" t="s">
        <v>308</v>
      </c>
      <c r="C25" s="62" t="s">
        <v>246</v>
      </c>
      <c r="D25" s="64" t="s">
        <v>247</v>
      </c>
      <c r="E25" s="64">
        <v>0</v>
      </c>
      <c r="F25" s="64">
        <v>33.1</v>
      </c>
      <c r="G25" s="64">
        <v>44.98</v>
      </c>
      <c r="H25" s="64">
        <v>54.41</v>
      </c>
      <c r="I25" s="63" t="s">
        <v>242</v>
      </c>
      <c r="J25" s="64" t="s">
        <v>240</v>
      </c>
    </row>
    <row r="26" spans="1:10" s="4" customFormat="1" ht="78.75" customHeight="1" x14ac:dyDescent="0.25">
      <c r="A26" s="62" t="s">
        <v>146</v>
      </c>
      <c r="B26" s="64" t="s">
        <v>309</v>
      </c>
      <c r="C26" s="62" t="s">
        <v>248</v>
      </c>
      <c r="D26" s="64" t="s">
        <v>29</v>
      </c>
      <c r="E26" s="64">
        <v>98</v>
      </c>
      <c r="F26" s="64">
        <v>90</v>
      </c>
      <c r="G26" s="64">
        <v>100</v>
      </c>
      <c r="H26" s="64">
        <v>100</v>
      </c>
      <c r="I26" s="63" t="s">
        <v>242</v>
      </c>
      <c r="J26" s="64" t="s">
        <v>240</v>
      </c>
    </row>
    <row r="27" spans="1:10" s="4" customFormat="1" ht="220.5" customHeight="1" x14ac:dyDescent="0.25">
      <c r="A27" s="62" t="s">
        <v>146</v>
      </c>
      <c r="B27" s="64" t="s">
        <v>310</v>
      </c>
      <c r="C27" s="62" t="s">
        <v>249</v>
      </c>
      <c r="D27" s="64" t="s">
        <v>29</v>
      </c>
      <c r="E27" s="64">
        <v>90</v>
      </c>
      <c r="F27" s="64">
        <v>100</v>
      </c>
      <c r="G27" s="64">
        <v>100</v>
      </c>
      <c r="H27" s="64">
        <v>100</v>
      </c>
      <c r="I27" s="63" t="s">
        <v>242</v>
      </c>
      <c r="J27" s="64" t="s">
        <v>240</v>
      </c>
    </row>
    <row r="28" spans="1:10" s="4" customFormat="1" ht="124.5" customHeight="1" x14ac:dyDescent="0.25">
      <c r="A28" s="62" t="s">
        <v>146</v>
      </c>
      <c r="B28" s="64" t="s">
        <v>311</v>
      </c>
      <c r="C28" s="62" t="s">
        <v>250</v>
      </c>
      <c r="D28" s="64" t="s">
        <v>29</v>
      </c>
      <c r="E28" s="64">
        <v>98</v>
      </c>
      <c r="F28" s="64">
        <v>100</v>
      </c>
      <c r="G28" s="64">
        <v>100</v>
      </c>
      <c r="H28" s="64">
        <v>100</v>
      </c>
      <c r="I28" s="63" t="s">
        <v>242</v>
      </c>
      <c r="J28" s="64" t="s">
        <v>240</v>
      </c>
    </row>
    <row r="29" spans="1:10" s="4" customFormat="1" ht="144" customHeight="1" x14ac:dyDescent="0.25">
      <c r="A29" s="62" t="s">
        <v>146</v>
      </c>
      <c r="B29" s="64" t="s">
        <v>312</v>
      </c>
      <c r="C29" s="62" t="s">
        <v>251</v>
      </c>
      <c r="D29" s="64" t="s">
        <v>29</v>
      </c>
      <c r="E29" s="64">
        <v>95</v>
      </c>
      <c r="F29" s="64">
        <v>100</v>
      </c>
      <c r="G29" s="64">
        <v>100</v>
      </c>
      <c r="H29" s="64">
        <v>100</v>
      </c>
      <c r="I29" s="63" t="s">
        <v>242</v>
      </c>
      <c r="J29" s="64" t="s">
        <v>240</v>
      </c>
    </row>
    <row r="30" spans="1:10" s="4" customFormat="1" ht="172.5" customHeight="1" x14ac:dyDescent="0.25">
      <c r="A30" s="62" t="s">
        <v>146</v>
      </c>
      <c r="B30" s="64" t="s">
        <v>313</v>
      </c>
      <c r="C30" s="62" t="s">
        <v>252</v>
      </c>
      <c r="D30" s="64" t="s">
        <v>29</v>
      </c>
      <c r="E30" s="64">
        <v>100</v>
      </c>
      <c r="F30" s="64">
        <v>100</v>
      </c>
      <c r="G30" s="64">
        <v>100</v>
      </c>
      <c r="H30" s="64">
        <v>100</v>
      </c>
      <c r="I30" s="63" t="s">
        <v>242</v>
      </c>
      <c r="J30" s="64" t="s">
        <v>240</v>
      </c>
    </row>
    <row r="31" spans="1:10" s="4" customFormat="1" ht="255.75" customHeight="1" x14ac:dyDescent="0.25">
      <c r="A31" s="62" t="s">
        <v>146</v>
      </c>
      <c r="B31" s="64" t="s">
        <v>314</v>
      </c>
      <c r="C31" s="62" t="s">
        <v>253</v>
      </c>
      <c r="D31" s="64" t="s">
        <v>29</v>
      </c>
      <c r="E31" s="64">
        <v>20</v>
      </c>
      <c r="F31" s="64">
        <v>20</v>
      </c>
      <c r="G31" s="64">
        <v>50</v>
      </c>
      <c r="H31" s="64">
        <v>100</v>
      </c>
      <c r="I31" s="63" t="s">
        <v>242</v>
      </c>
      <c r="J31" s="64" t="s">
        <v>240</v>
      </c>
    </row>
    <row r="32" spans="1:10" s="4" customFormat="1" ht="155.25" customHeight="1" x14ac:dyDescent="0.25">
      <c r="A32" s="62" t="s">
        <v>146</v>
      </c>
      <c r="B32" s="64" t="s">
        <v>343</v>
      </c>
      <c r="C32" s="62" t="s">
        <v>254</v>
      </c>
      <c r="D32" s="64" t="s">
        <v>29</v>
      </c>
      <c r="E32" s="64">
        <v>50</v>
      </c>
      <c r="F32" s="64">
        <v>50</v>
      </c>
      <c r="G32" s="64">
        <v>100</v>
      </c>
      <c r="H32" s="64">
        <v>100</v>
      </c>
      <c r="I32" s="63" t="s">
        <v>242</v>
      </c>
      <c r="J32" s="64" t="s">
        <v>240</v>
      </c>
    </row>
    <row r="33" spans="1:10" s="4" customFormat="1" ht="155.25" customHeight="1" x14ac:dyDescent="0.25">
      <c r="A33" s="62" t="s">
        <v>146</v>
      </c>
      <c r="B33" s="64" t="s">
        <v>315</v>
      </c>
      <c r="C33" s="62" t="s">
        <v>255</v>
      </c>
      <c r="D33" s="64" t="s">
        <v>29</v>
      </c>
      <c r="E33" s="64">
        <v>50</v>
      </c>
      <c r="F33" s="64">
        <v>50</v>
      </c>
      <c r="G33" s="64">
        <v>100</v>
      </c>
      <c r="H33" s="64">
        <v>100</v>
      </c>
      <c r="I33" s="63" t="s">
        <v>242</v>
      </c>
      <c r="J33" s="64" t="s">
        <v>240</v>
      </c>
    </row>
    <row r="34" spans="1:10" s="4" customFormat="1" ht="179.25" customHeight="1" x14ac:dyDescent="0.25">
      <c r="A34" s="62" t="s">
        <v>146</v>
      </c>
      <c r="B34" s="64" t="s">
        <v>316</v>
      </c>
      <c r="C34" s="62" t="s">
        <v>256</v>
      </c>
      <c r="D34" s="64" t="s">
        <v>29</v>
      </c>
      <c r="E34" s="64">
        <v>0</v>
      </c>
      <c r="F34" s="64">
        <v>0</v>
      </c>
      <c r="G34" s="64">
        <v>20</v>
      </c>
      <c r="H34" s="64">
        <v>100</v>
      </c>
      <c r="I34" s="63" t="s">
        <v>242</v>
      </c>
      <c r="J34" s="64" t="s">
        <v>240</v>
      </c>
    </row>
    <row r="35" spans="1:10" s="4" customFormat="1" ht="179.25" customHeight="1" x14ac:dyDescent="0.25">
      <c r="A35" s="62" t="s">
        <v>146</v>
      </c>
      <c r="B35" s="64" t="s">
        <v>317</v>
      </c>
      <c r="C35" s="62" t="s">
        <v>257</v>
      </c>
      <c r="D35" s="64" t="s">
        <v>29</v>
      </c>
      <c r="E35" s="64">
        <v>0</v>
      </c>
      <c r="F35" s="64">
        <v>0</v>
      </c>
      <c r="G35" s="64">
        <v>20</v>
      </c>
      <c r="H35" s="64">
        <v>100</v>
      </c>
      <c r="I35" s="63" t="s">
        <v>242</v>
      </c>
      <c r="J35" s="64" t="s">
        <v>240</v>
      </c>
    </row>
    <row r="36" spans="1:10" s="4" customFormat="1" ht="179.25" customHeight="1" x14ac:dyDescent="0.25">
      <c r="A36" s="62" t="s">
        <v>146</v>
      </c>
      <c r="B36" s="64" t="s">
        <v>318</v>
      </c>
      <c r="C36" s="62" t="s">
        <v>258</v>
      </c>
      <c r="D36" s="64" t="s">
        <v>29</v>
      </c>
      <c r="E36" s="64">
        <v>0</v>
      </c>
      <c r="F36" s="64">
        <v>0</v>
      </c>
      <c r="G36" s="64">
        <v>20</v>
      </c>
      <c r="H36" s="64">
        <v>100</v>
      </c>
      <c r="I36" s="63" t="s">
        <v>242</v>
      </c>
      <c r="J36" s="64" t="s">
        <v>240</v>
      </c>
    </row>
    <row r="37" spans="1:10" s="4" customFormat="1" ht="144" customHeight="1" x14ac:dyDescent="0.25">
      <c r="A37" s="62" t="s">
        <v>146</v>
      </c>
      <c r="B37" s="64" t="s">
        <v>319</v>
      </c>
      <c r="C37" s="62" t="s">
        <v>259</v>
      </c>
      <c r="D37" s="64" t="s">
        <v>29</v>
      </c>
      <c r="E37" s="64">
        <v>0</v>
      </c>
      <c r="F37" s="64">
        <v>30</v>
      </c>
      <c r="G37" s="64">
        <v>50</v>
      </c>
      <c r="H37" s="64">
        <v>100</v>
      </c>
      <c r="I37" s="63" t="s">
        <v>242</v>
      </c>
      <c r="J37" s="64" t="s">
        <v>240</v>
      </c>
    </row>
    <row r="38" spans="1:10" s="4" customFormat="1" ht="132" customHeight="1" x14ac:dyDescent="0.25">
      <c r="A38" s="62" t="s">
        <v>146</v>
      </c>
      <c r="B38" s="64" t="s">
        <v>320</v>
      </c>
      <c r="C38" s="62" t="s">
        <v>260</v>
      </c>
      <c r="D38" s="64" t="s">
        <v>29</v>
      </c>
      <c r="E38" s="64">
        <v>60</v>
      </c>
      <c r="F38" s="64">
        <v>100</v>
      </c>
      <c r="G38" s="64">
        <v>100</v>
      </c>
      <c r="H38" s="64">
        <v>100</v>
      </c>
      <c r="I38" s="63" t="s">
        <v>242</v>
      </c>
      <c r="J38" s="64" t="s">
        <v>240</v>
      </c>
    </row>
    <row r="39" spans="1:10" s="4" customFormat="1" ht="251.25" customHeight="1" x14ac:dyDescent="0.25">
      <c r="A39" s="62" t="s">
        <v>146</v>
      </c>
      <c r="B39" s="64" t="s">
        <v>321</v>
      </c>
      <c r="C39" s="62" t="s">
        <v>261</v>
      </c>
      <c r="D39" s="64" t="s">
        <v>29</v>
      </c>
      <c r="E39" s="64">
        <v>0</v>
      </c>
      <c r="F39" s="64">
        <v>20</v>
      </c>
      <c r="G39" s="64">
        <v>50</v>
      </c>
      <c r="H39" s="64">
        <v>100</v>
      </c>
      <c r="I39" s="63" t="s">
        <v>242</v>
      </c>
      <c r="J39" s="64" t="s">
        <v>240</v>
      </c>
    </row>
    <row r="40" spans="1:10" s="4" customFormat="1" ht="108" customHeight="1" x14ac:dyDescent="0.25">
      <c r="A40" s="62" t="s">
        <v>146</v>
      </c>
      <c r="B40" s="64" t="s">
        <v>322</v>
      </c>
      <c r="C40" s="62" t="s">
        <v>262</v>
      </c>
      <c r="D40" s="64" t="s">
        <v>29</v>
      </c>
      <c r="E40" s="64">
        <v>0</v>
      </c>
      <c r="F40" s="64">
        <v>50</v>
      </c>
      <c r="G40" s="64">
        <v>100</v>
      </c>
      <c r="H40" s="64">
        <v>100</v>
      </c>
      <c r="I40" s="63" t="s">
        <v>242</v>
      </c>
      <c r="J40" s="64" t="s">
        <v>240</v>
      </c>
    </row>
    <row r="41" spans="1:10" s="4" customFormat="1" ht="180" customHeight="1" x14ac:dyDescent="0.25">
      <c r="A41" s="62" t="s">
        <v>146</v>
      </c>
      <c r="B41" s="64" t="s">
        <v>323</v>
      </c>
      <c r="C41" s="62" t="s">
        <v>263</v>
      </c>
      <c r="D41" s="64" t="s">
        <v>29</v>
      </c>
      <c r="E41" s="64">
        <v>0</v>
      </c>
      <c r="F41" s="64">
        <v>30</v>
      </c>
      <c r="G41" s="64">
        <v>50</v>
      </c>
      <c r="H41" s="64">
        <v>100</v>
      </c>
      <c r="I41" s="63" t="s">
        <v>242</v>
      </c>
      <c r="J41" s="64" t="s">
        <v>240</v>
      </c>
    </row>
    <row r="42" spans="1:10" s="4" customFormat="1" ht="180" customHeight="1" x14ac:dyDescent="0.25">
      <c r="A42" s="62" t="s">
        <v>146</v>
      </c>
      <c r="B42" s="64" t="s">
        <v>324</v>
      </c>
      <c r="C42" s="62" t="s">
        <v>264</v>
      </c>
      <c r="D42" s="64" t="s">
        <v>29</v>
      </c>
      <c r="E42" s="64">
        <v>0</v>
      </c>
      <c r="F42" s="64">
        <v>30</v>
      </c>
      <c r="G42" s="64">
        <v>50</v>
      </c>
      <c r="H42" s="64">
        <v>100</v>
      </c>
      <c r="I42" s="63" t="s">
        <v>242</v>
      </c>
      <c r="J42" s="64" t="s">
        <v>240</v>
      </c>
    </row>
    <row r="43" spans="1:10" ht="180" customHeight="1" x14ac:dyDescent="0.25">
      <c r="A43" s="56" t="s">
        <v>146</v>
      </c>
      <c r="B43" s="58" t="s">
        <v>325</v>
      </c>
      <c r="C43" s="56" t="s">
        <v>265</v>
      </c>
      <c r="D43" s="58" t="s">
        <v>29</v>
      </c>
      <c r="E43" s="58">
        <v>0</v>
      </c>
      <c r="F43" s="58">
        <v>30</v>
      </c>
      <c r="G43" s="58">
        <v>50</v>
      </c>
      <c r="H43" s="67">
        <v>100</v>
      </c>
      <c r="I43" s="57" t="s">
        <v>242</v>
      </c>
      <c r="J43" s="58" t="s">
        <v>240</v>
      </c>
    </row>
    <row r="44" spans="1:10" ht="100.5" customHeight="1" x14ac:dyDescent="0.25">
      <c r="A44" s="56" t="s">
        <v>151</v>
      </c>
      <c r="B44" s="58" t="s">
        <v>56</v>
      </c>
      <c r="C44" s="56" t="s">
        <v>57</v>
      </c>
      <c r="D44" s="58" t="s">
        <v>29</v>
      </c>
      <c r="E44" s="58">
        <v>0</v>
      </c>
      <c r="F44" s="58">
        <v>0</v>
      </c>
      <c r="G44" s="58">
        <v>20</v>
      </c>
      <c r="H44" s="58">
        <v>80</v>
      </c>
      <c r="I44" s="57" t="s">
        <v>266</v>
      </c>
      <c r="J44" s="58" t="s">
        <v>240</v>
      </c>
    </row>
    <row r="45" spans="1:10" ht="75" customHeight="1" x14ac:dyDescent="0.25">
      <c r="A45" s="56" t="s">
        <v>151</v>
      </c>
      <c r="B45" s="58" t="s">
        <v>58</v>
      </c>
      <c r="C45" s="56" t="s">
        <v>59</v>
      </c>
      <c r="D45" s="58" t="s">
        <v>29</v>
      </c>
      <c r="E45" s="58">
        <v>0</v>
      </c>
      <c r="F45" s="58">
        <v>0</v>
      </c>
      <c r="G45" s="58">
        <v>20</v>
      </c>
      <c r="H45" s="58">
        <v>80</v>
      </c>
      <c r="I45" s="57" t="s">
        <v>266</v>
      </c>
      <c r="J45" s="2" t="s">
        <v>240</v>
      </c>
    </row>
    <row r="46" spans="1:10" ht="87.75" customHeight="1" x14ac:dyDescent="0.25">
      <c r="A46" s="56" t="s">
        <v>151</v>
      </c>
      <c r="B46" s="58" t="s">
        <v>60</v>
      </c>
      <c r="C46" s="56" t="s">
        <v>61</v>
      </c>
      <c r="D46" s="58" t="s">
        <v>29</v>
      </c>
      <c r="E46" s="58">
        <v>0</v>
      </c>
      <c r="F46" s="58">
        <v>0</v>
      </c>
      <c r="G46" s="58">
        <v>20</v>
      </c>
      <c r="H46" s="58">
        <v>80</v>
      </c>
      <c r="I46" s="57" t="s">
        <v>266</v>
      </c>
      <c r="J46" s="2" t="s">
        <v>240</v>
      </c>
    </row>
    <row r="47" spans="1:10" ht="86.25" customHeight="1" x14ac:dyDescent="0.25">
      <c r="A47" s="56" t="s">
        <v>151</v>
      </c>
      <c r="B47" s="58" t="s">
        <v>62</v>
      </c>
      <c r="C47" s="56" t="s">
        <v>63</v>
      </c>
      <c r="D47" s="58" t="s">
        <v>29</v>
      </c>
      <c r="E47" s="58">
        <v>100</v>
      </c>
      <c r="F47" s="58">
        <v>100</v>
      </c>
      <c r="G47" s="58">
        <v>100</v>
      </c>
      <c r="H47" s="58">
        <v>100</v>
      </c>
      <c r="I47" s="57" t="s">
        <v>272</v>
      </c>
      <c r="J47" s="2" t="s">
        <v>240</v>
      </c>
    </row>
    <row r="48" spans="1:10" ht="80.25" customHeight="1" x14ac:dyDescent="0.25">
      <c r="A48" s="56" t="s">
        <v>151</v>
      </c>
      <c r="B48" s="58" t="s">
        <v>64</v>
      </c>
      <c r="C48" s="56" t="s">
        <v>65</v>
      </c>
      <c r="D48" s="58" t="s">
        <v>29</v>
      </c>
      <c r="E48" s="58">
        <v>100</v>
      </c>
      <c r="F48" s="58">
        <v>100</v>
      </c>
      <c r="G48" s="58">
        <v>100</v>
      </c>
      <c r="H48" s="58">
        <v>100</v>
      </c>
      <c r="I48" s="57" t="s">
        <v>272</v>
      </c>
      <c r="J48" s="2" t="s">
        <v>240</v>
      </c>
    </row>
    <row r="49" spans="1:10" ht="86.25" customHeight="1" x14ac:dyDescent="0.25">
      <c r="A49" s="56" t="s">
        <v>151</v>
      </c>
      <c r="B49" s="58" t="s">
        <v>66</v>
      </c>
      <c r="C49" s="56" t="s">
        <v>67</v>
      </c>
      <c r="D49" s="58" t="s">
        <v>29</v>
      </c>
      <c r="E49" s="58">
        <v>0</v>
      </c>
      <c r="F49" s="58">
        <v>10</v>
      </c>
      <c r="G49" s="58">
        <v>20</v>
      </c>
      <c r="H49" s="58">
        <v>50</v>
      </c>
      <c r="I49" s="57" t="s">
        <v>266</v>
      </c>
      <c r="J49" s="2" t="s">
        <v>240</v>
      </c>
    </row>
    <row r="50" spans="1:10" ht="83.25" customHeight="1" x14ac:dyDescent="0.25">
      <c r="A50" s="56" t="s">
        <v>151</v>
      </c>
      <c r="B50" s="58" t="s">
        <v>68</v>
      </c>
      <c r="C50" s="56" t="s">
        <v>69</v>
      </c>
      <c r="D50" s="58" t="s">
        <v>29</v>
      </c>
      <c r="E50" s="58">
        <v>100</v>
      </c>
      <c r="F50" s="58">
        <v>100</v>
      </c>
      <c r="G50" s="58">
        <v>100</v>
      </c>
      <c r="H50" s="58">
        <v>100</v>
      </c>
      <c r="I50" s="57" t="s">
        <v>266</v>
      </c>
      <c r="J50" s="2" t="s">
        <v>240</v>
      </c>
    </row>
    <row r="51" spans="1:10" ht="78" customHeight="1" x14ac:dyDescent="0.25">
      <c r="A51" s="56" t="s">
        <v>151</v>
      </c>
      <c r="B51" s="58" t="s">
        <v>70</v>
      </c>
      <c r="C51" s="56" t="s">
        <v>71</v>
      </c>
      <c r="D51" s="58" t="s">
        <v>29</v>
      </c>
      <c r="E51" s="58">
        <v>10</v>
      </c>
      <c r="F51" s="58">
        <v>20</v>
      </c>
      <c r="G51" s="58">
        <v>25</v>
      </c>
      <c r="H51" s="58">
        <v>30</v>
      </c>
      <c r="I51" s="57" t="s">
        <v>266</v>
      </c>
      <c r="J51" s="2" t="s">
        <v>240</v>
      </c>
    </row>
    <row r="52" spans="1:10" s="4" customFormat="1" ht="89.25" customHeight="1" x14ac:dyDescent="0.25">
      <c r="A52" s="65" t="s">
        <v>151</v>
      </c>
      <c r="B52" s="67" t="s">
        <v>300</v>
      </c>
      <c r="C52" s="65" t="s">
        <v>267</v>
      </c>
      <c r="D52" s="67" t="s">
        <v>29</v>
      </c>
      <c r="E52" s="67">
        <v>0</v>
      </c>
      <c r="F52" s="67">
        <v>5</v>
      </c>
      <c r="G52" s="67">
        <v>50</v>
      </c>
      <c r="H52" s="67">
        <v>100</v>
      </c>
      <c r="I52" s="66" t="s">
        <v>266</v>
      </c>
      <c r="J52" s="2" t="s">
        <v>240</v>
      </c>
    </row>
    <row r="53" spans="1:10" s="4" customFormat="1" ht="89.25" customHeight="1" x14ac:dyDescent="0.25">
      <c r="A53" s="65" t="s">
        <v>151</v>
      </c>
      <c r="B53" s="67" t="s">
        <v>301</v>
      </c>
      <c r="C53" s="65" t="s">
        <v>268</v>
      </c>
      <c r="D53" s="67" t="s">
        <v>29</v>
      </c>
      <c r="E53" s="67">
        <v>0</v>
      </c>
      <c r="F53" s="67">
        <v>10</v>
      </c>
      <c r="G53" s="67">
        <v>60</v>
      </c>
      <c r="H53" s="67">
        <v>100</v>
      </c>
      <c r="I53" s="66" t="s">
        <v>266</v>
      </c>
      <c r="J53" s="2" t="s">
        <v>240</v>
      </c>
    </row>
    <row r="54" spans="1:10" s="4" customFormat="1" ht="89.25" customHeight="1" x14ac:dyDescent="0.25">
      <c r="A54" s="65" t="s">
        <v>151</v>
      </c>
      <c r="B54" s="67" t="s">
        <v>302</v>
      </c>
      <c r="C54" s="65" t="s">
        <v>269</v>
      </c>
      <c r="D54" s="67" t="s">
        <v>29</v>
      </c>
      <c r="E54" s="67">
        <v>0</v>
      </c>
      <c r="F54" s="67">
        <v>10</v>
      </c>
      <c r="G54" s="67">
        <v>60</v>
      </c>
      <c r="H54" s="67">
        <v>100</v>
      </c>
      <c r="I54" s="66" t="s">
        <v>266</v>
      </c>
      <c r="J54" s="2" t="s">
        <v>240</v>
      </c>
    </row>
    <row r="55" spans="1:10" s="4" customFormat="1" ht="105" customHeight="1" x14ac:dyDescent="0.25">
      <c r="A55" s="65" t="s">
        <v>151</v>
      </c>
      <c r="B55" s="67" t="s">
        <v>303</v>
      </c>
      <c r="C55" s="65" t="s">
        <v>270</v>
      </c>
      <c r="D55" s="67" t="s">
        <v>29</v>
      </c>
      <c r="E55" s="67">
        <v>0</v>
      </c>
      <c r="F55" s="67">
        <v>5</v>
      </c>
      <c r="G55" s="67">
        <v>50</v>
      </c>
      <c r="H55" s="67">
        <v>100</v>
      </c>
      <c r="I55" s="66" t="s">
        <v>266</v>
      </c>
      <c r="J55" s="2" t="s">
        <v>240</v>
      </c>
    </row>
    <row r="56" spans="1:10" s="4" customFormat="1" ht="90.75" customHeight="1" x14ac:dyDescent="0.25">
      <c r="A56" s="65" t="s">
        <v>151</v>
      </c>
      <c r="B56" s="67" t="s">
        <v>304</v>
      </c>
      <c r="C56" s="65" t="s">
        <v>271</v>
      </c>
      <c r="D56" s="67" t="s">
        <v>29</v>
      </c>
      <c r="E56" s="67">
        <v>0</v>
      </c>
      <c r="F56" s="67">
        <v>5</v>
      </c>
      <c r="G56" s="67">
        <v>50</v>
      </c>
      <c r="H56" s="67">
        <v>100</v>
      </c>
      <c r="I56" s="66" t="s">
        <v>266</v>
      </c>
      <c r="J56" s="2" t="s">
        <v>240</v>
      </c>
    </row>
    <row r="57" spans="1:10" ht="108.75" customHeight="1" x14ac:dyDescent="0.25">
      <c r="A57" s="108" t="s">
        <v>160</v>
      </c>
      <c r="B57" s="104" t="s">
        <v>7</v>
      </c>
      <c r="C57" s="110" t="s">
        <v>97</v>
      </c>
      <c r="D57" s="104" t="s">
        <v>29</v>
      </c>
      <c r="E57" s="108">
        <v>5</v>
      </c>
      <c r="F57" s="104">
        <v>10</v>
      </c>
      <c r="G57" s="104">
        <v>50</v>
      </c>
      <c r="H57" s="105">
        <v>100</v>
      </c>
      <c r="I57" s="111" t="s">
        <v>266</v>
      </c>
      <c r="J57" s="104" t="s">
        <v>240</v>
      </c>
    </row>
    <row r="58" spans="1:10" ht="15" customHeight="1" x14ac:dyDescent="0.25">
      <c r="A58" s="109"/>
      <c r="B58" s="104"/>
      <c r="C58" s="110"/>
      <c r="D58" s="104"/>
      <c r="E58" s="109"/>
      <c r="F58" s="104"/>
      <c r="G58" s="104"/>
      <c r="H58" s="105"/>
      <c r="I58" s="111"/>
      <c r="J58" s="104"/>
    </row>
    <row r="59" spans="1:10" ht="114" customHeight="1" x14ac:dyDescent="0.25">
      <c r="A59" s="56" t="s">
        <v>160</v>
      </c>
      <c r="B59" s="58" t="s">
        <v>8</v>
      </c>
      <c r="C59" s="56" t="s">
        <v>72</v>
      </c>
      <c r="D59" s="58" t="s">
        <v>29</v>
      </c>
      <c r="E59" s="58">
        <v>5</v>
      </c>
      <c r="F59" s="58">
        <v>10</v>
      </c>
      <c r="G59" s="58">
        <v>50</v>
      </c>
      <c r="H59" s="59">
        <v>100</v>
      </c>
      <c r="I59" s="57" t="s">
        <v>266</v>
      </c>
      <c r="J59" s="2" t="s">
        <v>240</v>
      </c>
    </row>
    <row r="60" spans="1:10" ht="132.75" customHeight="1" x14ac:dyDescent="0.25">
      <c r="A60" s="56" t="s">
        <v>160</v>
      </c>
      <c r="B60" s="58" t="s">
        <v>9</v>
      </c>
      <c r="C60" s="56" t="s">
        <v>235</v>
      </c>
      <c r="D60" s="58" t="s">
        <v>29</v>
      </c>
      <c r="E60" s="58">
        <v>2</v>
      </c>
      <c r="F60" s="58">
        <v>10</v>
      </c>
      <c r="G60" s="58">
        <v>20</v>
      </c>
      <c r="H60" s="59">
        <v>30</v>
      </c>
      <c r="I60" s="57" t="s">
        <v>266</v>
      </c>
      <c r="J60" s="2" t="s">
        <v>240</v>
      </c>
    </row>
    <row r="61" spans="1:10" ht="80.25" customHeight="1" x14ac:dyDescent="0.25">
      <c r="A61" s="56" t="s">
        <v>165</v>
      </c>
      <c r="B61" s="58" t="s">
        <v>73</v>
      </c>
      <c r="C61" s="56" t="s">
        <v>74</v>
      </c>
      <c r="D61" s="58" t="s">
        <v>29</v>
      </c>
      <c r="E61" s="58">
        <v>70</v>
      </c>
      <c r="F61" s="58">
        <v>75</v>
      </c>
      <c r="G61" s="58">
        <v>80</v>
      </c>
      <c r="H61" s="58">
        <v>85</v>
      </c>
      <c r="I61" s="57" t="s">
        <v>272</v>
      </c>
      <c r="J61" s="58" t="s">
        <v>273</v>
      </c>
    </row>
    <row r="62" spans="1:10" ht="99.75" customHeight="1" x14ac:dyDescent="0.25">
      <c r="A62" s="56" t="s">
        <v>165</v>
      </c>
      <c r="B62" s="58" t="s">
        <v>75</v>
      </c>
      <c r="C62" s="56" t="s">
        <v>76</v>
      </c>
      <c r="D62" s="58" t="s">
        <v>29</v>
      </c>
      <c r="E62" s="58">
        <v>17</v>
      </c>
      <c r="F62" s="58">
        <v>25</v>
      </c>
      <c r="G62" s="58">
        <v>35</v>
      </c>
      <c r="H62" s="58">
        <v>50</v>
      </c>
      <c r="I62" s="57" t="s">
        <v>272</v>
      </c>
      <c r="J62" s="58" t="s">
        <v>240</v>
      </c>
    </row>
    <row r="63" spans="1:10" ht="108.75" customHeight="1" x14ac:dyDescent="0.25">
      <c r="A63" s="56" t="s">
        <v>165</v>
      </c>
      <c r="B63" s="58" t="s">
        <v>77</v>
      </c>
      <c r="C63" s="56" t="s">
        <v>78</v>
      </c>
      <c r="D63" s="58" t="s">
        <v>29</v>
      </c>
      <c r="E63" s="58">
        <v>0</v>
      </c>
      <c r="F63" s="58">
        <v>1</v>
      </c>
      <c r="G63" s="72">
        <v>1</v>
      </c>
      <c r="H63" s="58">
        <v>3</v>
      </c>
      <c r="I63" s="57" t="s">
        <v>272</v>
      </c>
      <c r="J63" s="58" t="s">
        <v>273</v>
      </c>
    </row>
    <row r="64" spans="1:10" ht="105.75" customHeight="1" x14ac:dyDescent="0.25">
      <c r="A64" s="56" t="s">
        <v>165</v>
      </c>
      <c r="B64" s="58" t="s">
        <v>79</v>
      </c>
      <c r="C64" s="56" t="s">
        <v>80</v>
      </c>
      <c r="D64" s="58" t="s">
        <v>29</v>
      </c>
      <c r="E64" s="58">
        <v>80</v>
      </c>
      <c r="F64" s="58">
        <v>85</v>
      </c>
      <c r="G64" s="58">
        <v>90</v>
      </c>
      <c r="H64" s="58">
        <v>100</v>
      </c>
      <c r="I64" s="57" t="s">
        <v>272</v>
      </c>
      <c r="J64" s="58" t="s">
        <v>273</v>
      </c>
    </row>
    <row r="65" spans="1:10" ht="81" customHeight="1" x14ac:dyDescent="0.25">
      <c r="A65" s="56" t="s">
        <v>165</v>
      </c>
      <c r="B65" s="58" t="s">
        <v>81</v>
      </c>
      <c r="C65" s="56" t="s">
        <v>82</v>
      </c>
      <c r="D65" s="58" t="s">
        <v>29</v>
      </c>
      <c r="E65" s="58">
        <v>0</v>
      </c>
      <c r="F65" s="58">
        <v>0</v>
      </c>
      <c r="G65" s="58">
        <v>5</v>
      </c>
      <c r="H65" s="58">
        <v>10</v>
      </c>
      <c r="I65" s="57" t="s">
        <v>274</v>
      </c>
      <c r="J65" s="58" t="s">
        <v>240</v>
      </c>
    </row>
    <row r="66" spans="1:10" ht="96" customHeight="1" x14ac:dyDescent="0.25">
      <c r="A66" s="56" t="s">
        <v>165</v>
      </c>
      <c r="B66" s="58" t="s">
        <v>83</v>
      </c>
      <c r="C66" s="56" t="s">
        <v>84</v>
      </c>
      <c r="D66" s="58" t="s">
        <v>85</v>
      </c>
      <c r="E66" s="71">
        <v>0</v>
      </c>
      <c r="F66" s="58">
        <v>20</v>
      </c>
      <c r="G66" s="58">
        <v>40</v>
      </c>
      <c r="H66" s="58">
        <v>50</v>
      </c>
      <c r="I66" s="57" t="s">
        <v>272</v>
      </c>
      <c r="J66" s="58" t="s">
        <v>273</v>
      </c>
    </row>
    <row r="67" spans="1:10" ht="104.25" customHeight="1" x14ac:dyDescent="0.25">
      <c r="A67" s="56" t="s">
        <v>165</v>
      </c>
      <c r="B67" s="58" t="s">
        <v>86</v>
      </c>
      <c r="C67" s="56" t="s">
        <v>87</v>
      </c>
      <c r="D67" s="58" t="s">
        <v>88</v>
      </c>
      <c r="E67" s="58">
        <v>3.7</v>
      </c>
      <c r="F67" s="58">
        <v>3.9</v>
      </c>
      <c r="G67" s="58">
        <v>4</v>
      </c>
      <c r="H67" s="58">
        <v>4.4000000000000004</v>
      </c>
      <c r="I67" s="57" t="s">
        <v>272</v>
      </c>
      <c r="J67" s="58" t="s">
        <v>273</v>
      </c>
    </row>
    <row r="68" spans="1:10" ht="145.5" customHeight="1" x14ac:dyDescent="0.25">
      <c r="A68" s="56" t="s">
        <v>165</v>
      </c>
      <c r="B68" s="58" t="s">
        <v>89</v>
      </c>
      <c r="C68" s="56" t="s">
        <v>98</v>
      </c>
      <c r="D68" s="58" t="s">
        <v>29</v>
      </c>
      <c r="E68" s="58">
        <v>10</v>
      </c>
      <c r="F68" s="58">
        <v>30</v>
      </c>
      <c r="G68" s="58">
        <v>40</v>
      </c>
      <c r="H68" s="58">
        <v>50</v>
      </c>
      <c r="I68" s="57" t="s">
        <v>272</v>
      </c>
      <c r="J68" s="58" t="s">
        <v>273</v>
      </c>
    </row>
    <row r="69" spans="1:10" ht="99.75" customHeight="1" x14ac:dyDescent="0.25">
      <c r="A69" s="56" t="s">
        <v>165</v>
      </c>
      <c r="B69" s="58" t="s">
        <v>90</v>
      </c>
      <c r="C69" s="56" t="s">
        <v>565</v>
      </c>
      <c r="D69" s="58" t="s">
        <v>29</v>
      </c>
      <c r="E69" s="58">
        <v>0</v>
      </c>
      <c r="F69" s="58">
        <v>55</v>
      </c>
      <c r="G69" s="58">
        <v>75</v>
      </c>
      <c r="H69" s="58">
        <v>95</v>
      </c>
      <c r="I69" s="57" t="s">
        <v>272</v>
      </c>
      <c r="J69" s="58" t="s">
        <v>273</v>
      </c>
    </row>
    <row r="70" spans="1:10" s="4" customFormat="1" ht="99.75" customHeight="1" x14ac:dyDescent="0.25">
      <c r="A70" s="65" t="s">
        <v>165</v>
      </c>
      <c r="B70" s="53" t="s">
        <v>295</v>
      </c>
      <c r="C70" s="65" t="s">
        <v>275</v>
      </c>
      <c r="D70" s="67" t="s">
        <v>29</v>
      </c>
      <c r="E70" s="67">
        <v>0</v>
      </c>
      <c r="F70" s="67">
        <v>0</v>
      </c>
      <c r="G70" s="67">
        <v>0</v>
      </c>
      <c r="H70" s="67">
        <v>100</v>
      </c>
      <c r="I70" s="66" t="s">
        <v>276</v>
      </c>
      <c r="J70" s="67" t="s">
        <v>240</v>
      </c>
    </row>
    <row r="71" spans="1:10" s="4" customFormat="1" ht="174" customHeight="1" x14ac:dyDescent="0.25">
      <c r="A71" s="65" t="s">
        <v>165</v>
      </c>
      <c r="B71" s="67" t="s">
        <v>296</v>
      </c>
      <c r="C71" s="65" t="s">
        <v>277</v>
      </c>
      <c r="D71" s="67" t="s">
        <v>278</v>
      </c>
      <c r="E71" s="67">
        <v>0</v>
      </c>
      <c r="F71" s="67">
        <v>1</v>
      </c>
      <c r="G71" s="67">
        <v>1</v>
      </c>
      <c r="H71" s="67">
        <v>1</v>
      </c>
      <c r="I71" s="66" t="s">
        <v>279</v>
      </c>
      <c r="J71" s="67" t="s">
        <v>240</v>
      </c>
    </row>
    <row r="72" spans="1:10" s="4" customFormat="1" ht="153" customHeight="1" x14ac:dyDescent="0.25">
      <c r="A72" s="65" t="s">
        <v>165</v>
      </c>
      <c r="B72" s="67" t="s">
        <v>297</v>
      </c>
      <c r="C72" s="65" t="s">
        <v>280</v>
      </c>
      <c r="D72" s="67" t="s">
        <v>29</v>
      </c>
      <c r="E72" s="67">
        <v>0</v>
      </c>
      <c r="F72" s="67">
        <v>0</v>
      </c>
      <c r="G72" s="67">
        <v>30</v>
      </c>
      <c r="H72" s="67">
        <v>100</v>
      </c>
      <c r="I72" s="66" t="s">
        <v>281</v>
      </c>
      <c r="J72" s="67" t="s">
        <v>240</v>
      </c>
    </row>
    <row r="73" spans="1:10" s="4" customFormat="1" ht="89.25" customHeight="1" x14ac:dyDescent="0.25">
      <c r="A73" s="65" t="s">
        <v>165</v>
      </c>
      <c r="B73" s="67" t="s">
        <v>298</v>
      </c>
      <c r="C73" s="65" t="s">
        <v>282</v>
      </c>
      <c r="D73" s="67" t="s">
        <v>29</v>
      </c>
      <c r="E73" s="67">
        <v>0</v>
      </c>
      <c r="F73" s="67">
        <v>40</v>
      </c>
      <c r="G73" s="67">
        <v>40</v>
      </c>
      <c r="H73" s="67">
        <v>40</v>
      </c>
      <c r="I73" s="66" t="s">
        <v>272</v>
      </c>
      <c r="J73" s="67" t="s">
        <v>240</v>
      </c>
    </row>
    <row r="74" spans="1:10" s="4" customFormat="1" ht="89.25" customHeight="1" x14ac:dyDescent="0.25">
      <c r="A74" s="65" t="s">
        <v>165</v>
      </c>
      <c r="B74" s="67" t="s">
        <v>299</v>
      </c>
      <c r="C74" s="65" t="s">
        <v>283</v>
      </c>
      <c r="D74" s="67" t="s">
        <v>29</v>
      </c>
      <c r="E74" s="67">
        <v>0</v>
      </c>
      <c r="F74" s="67">
        <v>20</v>
      </c>
      <c r="G74" s="67">
        <v>30</v>
      </c>
      <c r="H74" s="67">
        <v>40</v>
      </c>
      <c r="I74" s="66" t="s">
        <v>272</v>
      </c>
      <c r="J74" s="67" t="s">
        <v>240</v>
      </c>
    </row>
    <row r="75" spans="1:10" s="33" customFormat="1" ht="130.5" customHeight="1" x14ac:dyDescent="0.25">
      <c r="A75" s="52" t="s">
        <v>210</v>
      </c>
      <c r="B75" s="53" t="s">
        <v>91</v>
      </c>
      <c r="C75" s="52" t="s">
        <v>284</v>
      </c>
      <c r="D75" s="53" t="s">
        <v>29</v>
      </c>
      <c r="E75" s="53">
        <v>0</v>
      </c>
      <c r="F75" s="53">
        <v>20</v>
      </c>
      <c r="G75" s="53">
        <v>50</v>
      </c>
      <c r="H75" s="53">
        <v>95</v>
      </c>
      <c r="I75" s="54" t="s">
        <v>285</v>
      </c>
      <c r="J75" s="53" t="s">
        <v>273</v>
      </c>
    </row>
    <row r="76" spans="1:10" ht="126" customHeight="1" x14ac:dyDescent="0.25">
      <c r="A76" s="56" t="s">
        <v>210</v>
      </c>
      <c r="B76" s="58" t="s">
        <v>92</v>
      </c>
      <c r="C76" s="52" t="s">
        <v>648</v>
      </c>
      <c r="D76" s="58" t="s">
        <v>29</v>
      </c>
      <c r="E76" s="58">
        <v>30</v>
      </c>
      <c r="F76" s="58">
        <v>30</v>
      </c>
      <c r="G76" s="58">
        <v>100</v>
      </c>
      <c r="H76" s="58">
        <v>100</v>
      </c>
      <c r="I76" s="57" t="s">
        <v>285</v>
      </c>
      <c r="J76" s="58" t="s">
        <v>273</v>
      </c>
    </row>
    <row r="77" spans="1:10" ht="135.75" customHeight="1" x14ac:dyDescent="0.25">
      <c r="A77" s="56" t="s">
        <v>210</v>
      </c>
      <c r="B77" s="58" t="s">
        <v>93</v>
      </c>
      <c r="C77" s="56" t="s">
        <v>649</v>
      </c>
      <c r="D77" s="58" t="s">
        <v>29</v>
      </c>
      <c r="E77" s="58">
        <v>15</v>
      </c>
      <c r="F77" s="58">
        <v>50</v>
      </c>
      <c r="G77" s="58">
        <v>70</v>
      </c>
      <c r="H77" s="58">
        <v>100</v>
      </c>
      <c r="I77" s="57" t="s">
        <v>285</v>
      </c>
      <c r="J77" s="58" t="s">
        <v>273</v>
      </c>
    </row>
    <row r="78" spans="1:10" ht="129" customHeight="1" x14ac:dyDescent="0.25">
      <c r="A78" s="56" t="s">
        <v>210</v>
      </c>
      <c r="B78" s="58" t="s">
        <v>94</v>
      </c>
      <c r="C78" s="56" t="s">
        <v>650</v>
      </c>
      <c r="D78" s="58" t="s">
        <v>29</v>
      </c>
      <c r="E78" s="58">
        <v>0</v>
      </c>
      <c r="F78" s="58">
        <v>20</v>
      </c>
      <c r="G78" s="58">
        <v>30</v>
      </c>
      <c r="H78" s="58">
        <v>95</v>
      </c>
      <c r="I78" s="57" t="s">
        <v>285</v>
      </c>
      <c r="J78" s="58" t="s">
        <v>273</v>
      </c>
    </row>
    <row r="79" spans="1:10" ht="133.5" customHeight="1" x14ac:dyDescent="0.25">
      <c r="A79" s="56" t="s">
        <v>210</v>
      </c>
      <c r="B79" s="58" t="s">
        <v>95</v>
      </c>
      <c r="C79" s="56" t="s">
        <v>651</v>
      </c>
      <c r="D79" s="58" t="s">
        <v>29</v>
      </c>
      <c r="E79" s="58">
        <v>5</v>
      </c>
      <c r="F79" s="58">
        <v>20</v>
      </c>
      <c r="G79" s="58">
        <v>30</v>
      </c>
      <c r="H79" s="58">
        <v>95</v>
      </c>
      <c r="I79" s="57" t="s">
        <v>285</v>
      </c>
      <c r="J79" s="58" t="s">
        <v>273</v>
      </c>
    </row>
    <row r="80" spans="1:10" s="3" customFormat="1" ht="131.25" customHeight="1" x14ac:dyDescent="0.25">
      <c r="A80" s="56" t="s">
        <v>210</v>
      </c>
      <c r="B80" s="58" t="s">
        <v>114</v>
      </c>
      <c r="C80" s="56" t="s">
        <v>286</v>
      </c>
      <c r="D80" s="58" t="s">
        <v>29</v>
      </c>
      <c r="E80" s="58">
        <v>25</v>
      </c>
      <c r="F80" s="58">
        <v>100</v>
      </c>
      <c r="G80" s="58">
        <v>100</v>
      </c>
      <c r="H80" s="58">
        <v>100</v>
      </c>
      <c r="I80" s="57" t="s">
        <v>285</v>
      </c>
      <c r="J80" s="58" t="s">
        <v>273</v>
      </c>
    </row>
    <row r="81" spans="1:10" s="3" customFormat="1" ht="128.25" customHeight="1" x14ac:dyDescent="0.25">
      <c r="A81" s="56" t="s">
        <v>210</v>
      </c>
      <c r="B81" s="58" t="s">
        <v>115</v>
      </c>
      <c r="C81" s="56" t="s">
        <v>652</v>
      </c>
      <c r="D81" s="58" t="s">
        <v>29</v>
      </c>
      <c r="E81" s="58">
        <v>0</v>
      </c>
      <c r="F81" s="58">
        <v>5</v>
      </c>
      <c r="G81" s="58">
        <v>10</v>
      </c>
      <c r="H81" s="58">
        <v>25</v>
      </c>
      <c r="I81" s="57" t="s">
        <v>285</v>
      </c>
      <c r="J81" s="58" t="s">
        <v>273</v>
      </c>
    </row>
    <row r="82" spans="1:10" s="3" customFormat="1" ht="135" customHeight="1" x14ac:dyDescent="0.25">
      <c r="A82" s="56" t="s">
        <v>210</v>
      </c>
      <c r="B82" s="58" t="s">
        <v>116</v>
      </c>
      <c r="C82" s="56" t="s">
        <v>653</v>
      </c>
      <c r="D82" s="58" t="s">
        <v>29</v>
      </c>
      <c r="E82" s="58">
        <v>10</v>
      </c>
      <c r="F82" s="58">
        <v>100</v>
      </c>
      <c r="G82" s="58">
        <v>100</v>
      </c>
      <c r="H82" s="58">
        <v>100</v>
      </c>
      <c r="I82" s="57" t="s">
        <v>285</v>
      </c>
      <c r="J82" s="58" t="s">
        <v>836</v>
      </c>
    </row>
    <row r="83" spans="1:10" s="3" customFormat="1" ht="130.5" customHeight="1" x14ac:dyDescent="0.25">
      <c r="A83" s="56" t="s">
        <v>210</v>
      </c>
      <c r="B83" s="58" t="s">
        <v>117</v>
      </c>
      <c r="C83" s="56" t="s">
        <v>654</v>
      </c>
      <c r="D83" s="58" t="s">
        <v>29</v>
      </c>
      <c r="E83" s="58">
        <v>0</v>
      </c>
      <c r="F83" s="58">
        <v>100</v>
      </c>
      <c r="G83" s="58">
        <v>100</v>
      </c>
      <c r="H83" s="58">
        <v>100</v>
      </c>
      <c r="I83" s="57" t="s">
        <v>285</v>
      </c>
      <c r="J83" s="58" t="s">
        <v>273</v>
      </c>
    </row>
    <row r="84" spans="1:10" s="3" customFormat="1" ht="158.25" customHeight="1" x14ac:dyDescent="0.25">
      <c r="A84" s="56" t="s">
        <v>210</v>
      </c>
      <c r="B84" s="58" t="s">
        <v>118</v>
      </c>
      <c r="C84" s="56" t="s">
        <v>655</v>
      </c>
      <c r="D84" s="58" t="s">
        <v>29</v>
      </c>
      <c r="E84" s="58">
        <v>0</v>
      </c>
      <c r="F84" s="58">
        <v>0</v>
      </c>
      <c r="G84" s="58">
        <v>10</v>
      </c>
      <c r="H84" s="58">
        <v>100</v>
      </c>
      <c r="I84" s="57" t="s">
        <v>285</v>
      </c>
      <c r="J84" s="58" t="s">
        <v>273</v>
      </c>
    </row>
    <row r="85" spans="1:10" s="3" customFormat="1" ht="126" customHeight="1" x14ac:dyDescent="0.25">
      <c r="A85" s="56" t="s">
        <v>210</v>
      </c>
      <c r="B85" s="58" t="s">
        <v>119</v>
      </c>
      <c r="C85" s="56" t="s">
        <v>287</v>
      </c>
      <c r="D85" s="58" t="s">
        <v>29</v>
      </c>
      <c r="E85" s="58">
        <v>50</v>
      </c>
      <c r="F85" s="58">
        <v>75</v>
      </c>
      <c r="G85" s="58">
        <v>95</v>
      </c>
      <c r="H85" s="58">
        <v>100</v>
      </c>
      <c r="I85" s="57" t="s">
        <v>285</v>
      </c>
      <c r="J85" s="58" t="s">
        <v>273</v>
      </c>
    </row>
    <row r="86" spans="1:10" s="3" customFormat="1" ht="135" customHeight="1" x14ac:dyDescent="0.25">
      <c r="A86" s="56" t="s">
        <v>210</v>
      </c>
      <c r="B86" s="58" t="s">
        <v>120</v>
      </c>
      <c r="C86" s="56" t="s">
        <v>656</v>
      </c>
      <c r="D86" s="58" t="s">
        <v>29</v>
      </c>
      <c r="E86" s="58">
        <v>9</v>
      </c>
      <c r="F86" s="58">
        <v>45</v>
      </c>
      <c r="G86" s="58">
        <v>100</v>
      </c>
      <c r="H86" s="58">
        <v>100</v>
      </c>
      <c r="I86" s="57" t="s">
        <v>285</v>
      </c>
      <c r="J86" s="58" t="s">
        <v>273</v>
      </c>
    </row>
    <row r="87" spans="1:10" s="3" customFormat="1" ht="129" customHeight="1" x14ac:dyDescent="0.25">
      <c r="A87" s="56" t="s">
        <v>210</v>
      </c>
      <c r="B87" s="58" t="s">
        <v>121</v>
      </c>
      <c r="C87" s="56" t="s">
        <v>657</v>
      </c>
      <c r="D87" s="58" t="s">
        <v>29</v>
      </c>
      <c r="E87" s="58">
        <v>0</v>
      </c>
      <c r="F87" s="58">
        <v>5</v>
      </c>
      <c r="G87" s="58">
        <v>10</v>
      </c>
      <c r="H87" s="58">
        <v>30</v>
      </c>
      <c r="I87" s="57" t="s">
        <v>285</v>
      </c>
      <c r="J87" s="58" t="s">
        <v>273</v>
      </c>
    </row>
    <row r="88" spans="1:10" s="3" customFormat="1" ht="129" customHeight="1" x14ac:dyDescent="0.25">
      <c r="A88" s="56" t="s">
        <v>210</v>
      </c>
      <c r="B88" s="58" t="s">
        <v>122</v>
      </c>
      <c r="C88" s="56" t="s">
        <v>658</v>
      </c>
      <c r="D88" s="58" t="s">
        <v>29</v>
      </c>
      <c r="E88" s="58">
        <v>0</v>
      </c>
      <c r="F88" s="58">
        <v>100</v>
      </c>
      <c r="G88" s="58">
        <v>100</v>
      </c>
      <c r="H88" s="58">
        <v>100</v>
      </c>
      <c r="I88" s="57" t="s">
        <v>285</v>
      </c>
      <c r="J88" s="58" t="s">
        <v>273</v>
      </c>
    </row>
    <row r="89" spans="1:10" s="4" customFormat="1" ht="129" customHeight="1" x14ac:dyDescent="0.25">
      <c r="A89" s="65" t="s">
        <v>210</v>
      </c>
      <c r="B89" s="67" t="s">
        <v>123</v>
      </c>
      <c r="C89" s="65" t="s">
        <v>327</v>
      </c>
      <c r="D89" s="67" t="s">
        <v>29</v>
      </c>
      <c r="E89" s="67">
        <v>10</v>
      </c>
      <c r="F89" s="67">
        <v>20</v>
      </c>
      <c r="G89" s="67">
        <v>21</v>
      </c>
      <c r="H89" s="67">
        <v>22</v>
      </c>
      <c r="I89" s="66" t="s">
        <v>285</v>
      </c>
      <c r="J89" s="67" t="s">
        <v>273</v>
      </c>
    </row>
    <row r="90" spans="1:10" s="4" customFormat="1" ht="129" customHeight="1" x14ac:dyDescent="0.25">
      <c r="A90" s="65" t="s">
        <v>210</v>
      </c>
      <c r="B90" s="67" t="s">
        <v>124</v>
      </c>
      <c r="C90" s="65" t="s">
        <v>328</v>
      </c>
      <c r="D90" s="67" t="s">
        <v>29</v>
      </c>
      <c r="E90" s="67">
        <v>0</v>
      </c>
      <c r="F90" s="67">
        <v>0</v>
      </c>
      <c r="G90" s="67">
        <v>30</v>
      </c>
      <c r="H90" s="67">
        <v>35</v>
      </c>
      <c r="I90" s="66" t="s">
        <v>285</v>
      </c>
      <c r="J90" s="67" t="s">
        <v>273</v>
      </c>
    </row>
    <row r="91" spans="1:10" s="4" customFormat="1" ht="129" customHeight="1" x14ac:dyDescent="0.25">
      <c r="A91" s="65" t="s">
        <v>210</v>
      </c>
      <c r="B91" s="67" t="s">
        <v>125</v>
      </c>
      <c r="C91" s="65" t="s">
        <v>329</v>
      </c>
      <c r="D91" s="67" t="s">
        <v>29</v>
      </c>
      <c r="E91" s="67">
        <v>10</v>
      </c>
      <c r="F91" s="67">
        <v>30</v>
      </c>
      <c r="G91" s="67">
        <v>50</v>
      </c>
      <c r="H91" s="67">
        <v>80</v>
      </c>
      <c r="I91" s="66" t="s">
        <v>285</v>
      </c>
      <c r="J91" s="67" t="s">
        <v>273</v>
      </c>
    </row>
    <row r="92" spans="1:10" s="4" customFormat="1" ht="129" customHeight="1" x14ac:dyDescent="0.25">
      <c r="A92" s="65" t="s">
        <v>210</v>
      </c>
      <c r="B92" s="67" t="s">
        <v>330</v>
      </c>
      <c r="C92" s="65" t="s">
        <v>659</v>
      </c>
      <c r="D92" s="67" t="s">
        <v>29</v>
      </c>
      <c r="E92" s="67">
        <v>0</v>
      </c>
      <c r="F92" s="67">
        <v>5</v>
      </c>
      <c r="G92" s="67">
        <v>10</v>
      </c>
      <c r="H92" s="67">
        <v>100</v>
      </c>
      <c r="I92" s="66" t="s">
        <v>285</v>
      </c>
      <c r="J92" s="67" t="s">
        <v>273</v>
      </c>
    </row>
    <row r="93" spans="1:10" s="4" customFormat="1" ht="177.75" customHeight="1" x14ac:dyDescent="0.25">
      <c r="A93" s="88" t="s">
        <v>210</v>
      </c>
      <c r="B93" s="90" t="s">
        <v>660</v>
      </c>
      <c r="C93" s="88" t="s">
        <v>661</v>
      </c>
      <c r="D93" s="90" t="s">
        <v>662</v>
      </c>
      <c r="E93" s="90" t="s">
        <v>663</v>
      </c>
      <c r="F93" s="90" t="s">
        <v>663</v>
      </c>
      <c r="G93" s="90" t="s">
        <v>664</v>
      </c>
      <c r="H93" s="90" t="s">
        <v>664</v>
      </c>
      <c r="I93" s="89" t="s">
        <v>285</v>
      </c>
      <c r="J93" s="90" t="s">
        <v>273</v>
      </c>
    </row>
    <row r="94" spans="1:10" s="4" customFormat="1" ht="135.75" customHeight="1" x14ac:dyDescent="0.25">
      <c r="A94" s="88" t="s">
        <v>210</v>
      </c>
      <c r="B94" s="90" t="s">
        <v>665</v>
      </c>
      <c r="C94" s="88" t="s">
        <v>666</v>
      </c>
      <c r="D94" s="90" t="s">
        <v>29</v>
      </c>
      <c r="E94" s="90">
        <v>0</v>
      </c>
      <c r="F94" s="90">
        <v>0</v>
      </c>
      <c r="G94" s="90">
        <v>10</v>
      </c>
      <c r="H94" s="90">
        <v>50</v>
      </c>
      <c r="I94" s="89" t="s">
        <v>285</v>
      </c>
      <c r="J94" s="90" t="s">
        <v>273</v>
      </c>
    </row>
    <row r="95" spans="1:10" s="4" customFormat="1" ht="137.25" customHeight="1" x14ac:dyDescent="0.25">
      <c r="A95" s="88" t="s">
        <v>210</v>
      </c>
      <c r="B95" s="90" t="s">
        <v>667</v>
      </c>
      <c r="C95" s="88" t="s">
        <v>668</v>
      </c>
      <c r="D95" s="90" t="s">
        <v>29</v>
      </c>
      <c r="E95" s="90">
        <v>0</v>
      </c>
      <c r="F95" s="90">
        <v>0</v>
      </c>
      <c r="G95" s="90">
        <v>10</v>
      </c>
      <c r="H95" s="90">
        <v>100</v>
      </c>
      <c r="I95" s="89" t="s">
        <v>285</v>
      </c>
      <c r="J95" s="90" t="s">
        <v>273</v>
      </c>
    </row>
    <row r="96" spans="1:10" s="4" customFormat="1" ht="135" customHeight="1" x14ac:dyDescent="0.25">
      <c r="A96" s="88" t="s">
        <v>210</v>
      </c>
      <c r="B96" s="90" t="s">
        <v>669</v>
      </c>
      <c r="C96" s="88" t="s">
        <v>670</v>
      </c>
      <c r="D96" s="90" t="s">
        <v>29</v>
      </c>
      <c r="E96" s="90">
        <v>0</v>
      </c>
      <c r="F96" s="90">
        <v>0</v>
      </c>
      <c r="G96" s="90">
        <v>10</v>
      </c>
      <c r="H96" s="90">
        <v>100</v>
      </c>
      <c r="I96" s="89" t="s">
        <v>285</v>
      </c>
      <c r="J96" s="90" t="s">
        <v>273</v>
      </c>
    </row>
    <row r="97" spans="1:10" ht="110.25" x14ac:dyDescent="0.25">
      <c r="A97" s="56" t="s">
        <v>435</v>
      </c>
      <c r="B97" s="58" t="s">
        <v>96</v>
      </c>
      <c r="C97" s="101" t="s">
        <v>288</v>
      </c>
      <c r="D97" s="2" t="s">
        <v>29</v>
      </c>
      <c r="E97" s="58">
        <v>0</v>
      </c>
      <c r="F97" s="58">
        <v>10</v>
      </c>
      <c r="G97" s="58">
        <v>60</v>
      </c>
      <c r="H97" s="67">
        <v>100</v>
      </c>
      <c r="I97" s="57" t="s">
        <v>289</v>
      </c>
      <c r="J97" s="58" t="s">
        <v>841</v>
      </c>
    </row>
    <row r="98" spans="1:10" s="4" customFormat="1" ht="110.25" x14ac:dyDescent="0.25">
      <c r="A98" s="65" t="s">
        <v>563</v>
      </c>
      <c r="B98" s="67" t="s">
        <v>292</v>
      </c>
      <c r="C98" s="101" t="s">
        <v>290</v>
      </c>
      <c r="D98" s="2" t="s">
        <v>291</v>
      </c>
      <c r="E98" s="67">
        <v>0</v>
      </c>
      <c r="F98" s="67">
        <v>0</v>
      </c>
      <c r="G98" s="67">
        <v>0</v>
      </c>
      <c r="H98" s="67">
        <v>388</v>
      </c>
      <c r="I98" s="66" t="s">
        <v>289</v>
      </c>
      <c r="J98" s="67" t="s">
        <v>842</v>
      </c>
    </row>
    <row r="99" spans="1:10" ht="110.25" x14ac:dyDescent="0.25">
      <c r="A99" s="56" t="s">
        <v>437</v>
      </c>
      <c r="B99" s="58" t="s">
        <v>293</v>
      </c>
      <c r="C99" s="56" t="s">
        <v>294</v>
      </c>
      <c r="D99" s="2" t="s">
        <v>29</v>
      </c>
      <c r="E99" s="58">
        <v>0</v>
      </c>
      <c r="F99" s="58">
        <v>40</v>
      </c>
      <c r="G99" s="58">
        <v>50</v>
      </c>
      <c r="H99" s="67">
        <v>100</v>
      </c>
      <c r="I99" s="57" t="s">
        <v>331</v>
      </c>
      <c r="J99" s="102" t="s">
        <v>843</v>
      </c>
    </row>
  </sheetData>
  <autoFilter ref="A5:J99"/>
  <mergeCells count="11">
    <mergeCell ref="B2:H3"/>
    <mergeCell ref="A57:A58"/>
    <mergeCell ref="E57:E58"/>
    <mergeCell ref="C57:C58"/>
    <mergeCell ref="I57:I58"/>
    <mergeCell ref="J57:J58"/>
    <mergeCell ref="B57:B58"/>
    <mergeCell ref="D57:D58"/>
    <mergeCell ref="F57:F58"/>
    <mergeCell ref="G57:G58"/>
    <mergeCell ref="H57:H58"/>
  </mergeCells>
  <dataValidations count="3">
    <dataValidation type="decimal" allowBlank="1" showInputMessage="1" showErrorMessage="1" sqref="E6:E8 F6:H10 E13:H42 E44:H56 E57 F57:G58 E61:H62 E64:H65 E68:H74 E75:H96">
      <formula1>0</formula1>
      <formula2>100</formula2>
    </dataValidation>
    <dataValidation type="whole" allowBlank="1" showInputMessage="1" showErrorMessage="1" sqref="E63:H63">
      <formula1>0</formula1>
      <formula2>999999</formula2>
    </dataValidation>
    <dataValidation type="whole" allowBlank="1" showInputMessage="1" showErrorMessage="1" sqref="E66:H66">
      <formula1>0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differentFirst="1">
    <oddFooter>&amp;C&amp;"Times New Roman,обычный"&amp;P</oddFooter>
    <firstHeader>&amp;C&amp;"Times New Roman,обычный"&amp;14Раздел 1. Целевые показатели Программы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72"/>
  <sheetViews>
    <sheetView tabSelected="1" topLeftCell="A151" workbookViewId="0">
      <selection activeCell="J157" sqref="J157:J161"/>
    </sheetView>
  </sheetViews>
  <sheetFormatPr defaultRowHeight="15" x14ac:dyDescent="0.25"/>
  <cols>
    <col min="1" max="1" width="6.7109375" customWidth="1"/>
    <col min="2" max="2" width="24.5703125" style="35" customWidth="1"/>
    <col min="3" max="3" width="58.85546875" style="13" customWidth="1"/>
    <col min="4" max="4" width="17" customWidth="1"/>
    <col min="5" max="5" width="23.5703125" style="4" customWidth="1"/>
    <col min="6" max="6" width="14.7109375" customWidth="1"/>
    <col min="7" max="7" width="13.140625" style="33" customWidth="1"/>
    <col min="8" max="9" width="12.5703125" style="33" customWidth="1"/>
    <col min="10" max="10" width="36.5703125" style="4" customWidth="1"/>
    <col min="11" max="11" width="11.42578125" customWidth="1"/>
    <col min="12" max="12" width="27.7109375" hidden="1" customWidth="1"/>
    <col min="13" max="13" width="8.85546875" hidden="1" customWidth="1"/>
  </cols>
  <sheetData>
    <row r="1" spans="1:12" s="13" customFormat="1" ht="51" x14ac:dyDescent="0.25">
      <c r="A1" s="7" t="s">
        <v>10</v>
      </c>
      <c r="B1" s="30" t="s">
        <v>130</v>
      </c>
      <c r="C1" s="7" t="s">
        <v>233</v>
      </c>
      <c r="D1" s="7" t="s">
        <v>0</v>
      </c>
      <c r="E1" s="7" t="s">
        <v>141</v>
      </c>
      <c r="F1" s="7" t="s">
        <v>132</v>
      </c>
      <c r="G1" s="26" t="s">
        <v>187</v>
      </c>
      <c r="H1" s="26" t="s">
        <v>188</v>
      </c>
      <c r="I1" s="26" t="s">
        <v>189</v>
      </c>
      <c r="J1" s="9" t="s">
        <v>190</v>
      </c>
      <c r="L1" s="38" t="s">
        <v>211</v>
      </c>
    </row>
    <row r="2" spans="1:12" s="43" customFormat="1" ht="30" x14ac:dyDescent="0.25">
      <c r="A2" s="46" t="s">
        <v>134</v>
      </c>
      <c r="B2" s="14" t="s">
        <v>131</v>
      </c>
      <c r="C2" s="14" t="s">
        <v>332</v>
      </c>
      <c r="D2" s="1" t="s">
        <v>333</v>
      </c>
      <c r="E2" s="46" t="s">
        <v>234</v>
      </c>
      <c r="F2" s="46" t="s">
        <v>1</v>
      </c>
      <c r="G2" s="40">
        <f>-SUM(G3:G6)</f>
        <v>0</v>
      </c>
      <c r="H2" s="40">
        <f t="shared" ref="H2:I2" si="0">-SUM(H3:H6)</f>
        <v>0</v>
      </c>
      <c r="I2" s="40">
        <f t="shared" si="0"/>
        <v>0</v>
      </c>
      <c r="J2" s="122" t="s">
        <v>234</v>
      </c>
      <c r="L2" s="38" t="s">
        <v>212</v>
      </c>
    </row>
    <row r="3" spans="1:12" s="13" customFormat="1" ht="16.5" customHeight="1" x14ac:dyDescent="0.25">
      <c r="A3" s="12" t="s">
        <v>133</v>
      </c>
      <c r="B3" s="9" t="s">
        <v>131</v>
      </c>
      <c r="C3" s="9" t="s">
        <v>332</v>
      </c>
      <c r="D3" s="5"/>
      <c r="E3" s="12"/>
      <c r="F3" s="36" t="s">
        <v>207</v>
      </c>
      <c r="G3" s="21">
        <v>0</v>
      </c>
      <c r="H3" s="21">
        <v>0</v>
      </c>
      <c r="I3" s="21">
        <v>0</v>
      </c>
      <c r="J3" s="123"/>
      <c r="L3" s="38" t="s">
        <v>213</v>
      </c>
    </row>
    <row r="4" spans="1:12" s="13" customFormat="1" ht="60" x14ac:dyDescent="0.25">
      <c r="A4" s="12" t="s">
        <v>135</v>
      </c>
      <c r="B4" s="9" t="s">
        <v>131</v>
      </c>
      <c r="C4" s="9" t="s">
        <v>332</v>
      </c>
      <c r="D4" s="5"/>
      <c r="E4" s="12"/>
      <c r="F4" s="36" t="s">
        <v>208</v>
      </c>
      <c r="G4" s="21">
        <v>0</v>
      </c>
      <c r="H4" s="21">
        <v>0</v>
      </c>
      <c r="I4" s="21">
        <v>0</v>
      </c>
      <c r="J4" s="123"/>
      <c r="L4" s="38" t="s">
        <v>237</v>
      </c>
    </row>
    <row r="5" spans="1:12" s="13" customFormat="1" ht="30" x14ac:dyDescent="0.25">
      <c r="A5" s="12" t="s">
        <v>136</v>
      </c>
      <c r="B5" s="9" t="s">
        <v>131</v>
      </c>
      <c r="C5" s="9" t="s">
        <v>332</v>
      </c>
      <c r="D5" s="5"/>
      <c r="E5" s="12"/>
      <c r="F5" s="36" t="s">
        <v>209</v>
      </c>
      <c r="G5" s="21">
        <v>0</v>
      </c>
      <c r="H5" s="21">
        <v>0</v>
      </c>
      <c r="I5" s="21">
        <v>0</v>
      </c>
      <c r="J5" s="123"/>
      <c r="L5" s="38" t="s">
        <v>238</v>
      </c>
    </row>
    <row r="6" spans="1:12" s="13" customFormat="1" x14ac:dyDescent="0.25">
      <c r="A6" s="12" t="s">
        <v>214</v>
      </c>
      <c r="B6" s="9" t="s">
        <v>131</v>
      </c>
      <c r="C6" s="9" t="s">
        <v>332</v>
      </c>
      <c r="D6" s="5"/>
      <c r="E6" s="12"/>
      <c r="F6" s="36" t="s">
        <v>236</v>
      </c>
      <c r="G6" s="21">
        <v>0</v>
      </c>
      <c r="H6" s="21">
        <v>0</v>
      </c>
      <c r="I6" s="21">
        <v>0</v>
      </c>
      <c r="J6" s="124"/>
      <c r="L6" s="55" t="s">
        <v>234</v>
      </c>
    </row>
    <row r="7" spans="1:12" s="43" customFormat="1" ht="82.5" customHeight="1" x14ac:dyDescent="0.25">
      <c r="A7" s="1" t="s">
        <v>137</v>
      </c>
      <c r="B7" s="14" t="s">
        <v>131</v>
      </c>
      <c r="C7" s="1" t="s">
        <v>335</v>
      </c>
      <c r="D7" s="1" t="s">
        <v>336</v>
      </c>
      <c r="E7" s="1" t="s">
        <v>211</v>
      </c>
      <c r="F7" s="1" t="s">
        <v>1</v>
      </c>
      <c r="G7" s="40">
        <f>SUM(G8:G11)</f>
        <v>0</v>
      </c>
      <c r="H7" s="40">
        <f t="shared" ref="H7:I7" si="1">SUM(H8:H11)</f>
        <v>0</v>
      </c>
      <c r="I7" s="40">
        <f t="shared" si="1"/>
        <v>0</v>
      </c>
      <c r="J7" s="118" t="s">
        <v>338</v>
      </c>
      <c r="L7" s="11" t="s">
        <v>191</v>
      </c>
    </row>
    <row r="8" spans="1:12" s="13" customFormat="1" x14ac:dyDescent="0.25">
      <c r="A8" s="5" t="s">
        <v>138</v>
      </c>
      <c r="B8" s="9" t="s">
        <v>131</v>
      </c>
      <c r="C8" s="5" t="s">
        <v>335</v>
      </c>
      <c r="D8" s="5"/>
      <c r="E8" s="5"/>
      <c r="F8" s="15" t="s">
        <v>207</v>
      </c>
      <c r="G8" s="21">
        <v>0</v>
      </c>
      <c r="H8" s="21">
        <v>0</v>
      </c>
      <c r="I8" s="21">
        <v>0</v>
      </c>
      <c r="J8" s="119"/>
    </row>
    <row r="9" spans="1:12" s="13" customFormat="1" x14ac:dyDescent="0.25">
      <c r="A9" s="5" t="s">
        <v>139</v>
      </c>
      <c r="B9" s="9" t="s">
        <v>131</v>
      </c>
      <c r="C9" s="5" t="s">
        <v>335</v>
      </c>
      <c r="D9" s="5"/>
      <c r="E9" s="5"/>
      <c r="F9" s="15" t="s">
        <v>208</v>
      </c>
      <c r="G9" s="21">
        <v>0</v>
      </c>
      <c r="H9" s="21">
        <v>0</v>
      </c>
      <c r="I9" s="21">
        <v>0</v>
      </c>
      <c r="J9" s="119"/>
    </row>
    <row r="10" spans="1:12" s="13" customFormat="1" x14ac:dyDescent="0.25">
      <c r="A10" s="5" t="s">
        <v>140</v>
      </c>
      <c r="B10" s="9" t="s">
        <v>131</v>
      </c>
      <c r="C10" s="5" t="s">
        <v>335</v>
      </c>
      <c r="D10" s="5"/>
      <c r="E10" s="5"/>
      <c r="F10" s="15" t="s">
        <v>209</v>
      </c>
      <c r="G10" s="21">
        <v>0</v>
      </c>
      <c r="H10" s="21">
        <v>0</v>
      </c>
      <c r="I10" s="21">
        <v>0</v>
      </c>
      <c r="J10" s="119"/>
    </row>
    <row r="11" spans="1:12" s="13" customFormat="1" x14ac:dyDescent="0.25">
      <c r="A11" s="5" t="s">
        <v>216</v>
      </c>
      <c r="B11" s="9" t="s">
        <v>131</v>
      </c>
      <c r="C11" s="5" t="s">
        <v>335</v>
      </c>
      <c r="D11" s="5"/>
      <c r="E11" s="5"/>
      <c r="F11" s="36" t="s">
        <v>236</v>
      </c>
      <c r="G11" s="21">
        <v>0</v>
      </c>
      <c r="H11" s="21">
        <v>0</v>
      </c>
      <c r="I11" s="21">
        <v>0</v>
      </c>
      <c r="J11" s="120"/>
    </row>
    <row r="12" spans="1:12" s="43" customFormat="1" ht="83.25" customHeight="1" x14ac:dyDescent="0.25">
      <c r="A12" s="1" t="s">
        <v>142</v>
      </c>
      <c r="B12" s="14" t="s">
        <v>131</v>
      </c>
      <c r="C12" s="1" t="s">
        <v>339</v>
      </c>
      <c r="D12" s="1" t="s">
        <v>340</v>
      </c>
      <c r="E12" s="1" t="s">
        <v>211</v>
      </c>
      <c r="F12" s="1" t="s">
        <v>1</v>
      </c>
      <c r="G12" s="40">
        <f>SUM(G13:G16)</f>
        <v>0</v>
      </c>
      <c r="H12" s="40">
        <f t="shared" ref="H12:I12" si="2">SUM(H13:H16)</f>
        <v>0</v>
      </c>
      <c r="I12" s="40">
        <f t="shared" si="2"/>
        <v>0</v>
      </c>
      <c r="J12" s="118" t="s">
        <v>341</v>
      </c>
    </row>
    <row r="13" spans="1:12" s="13" customFormat="1" x14ac:dyDescent="0.25">
      <c r="A13" s="5" t="s">
        <v>143</v>
      </c>
      <c r="B13" s="9" t="s">
        <v>131</v>
      </c>
      <c r="C13" s="5" t="s">
        <v>339</v>
      </c>
      <c r="D13" s="5"/>
      <c r="E13" s="5"/>
      <c r="F13" s="15" t="s">
        <v>207</v>
      </c>
      <c r="G13" s="21">
        <v>0</v>
      </c>
      <c r="H13" s="21">
        <v>0</v>
      </c>
      <c r="I13" s="21">
        <v>0</v>
      </c>
      <c r="J13" s="119"/>
    </row>
    <row r="14" spans="1:12" s="13" customFormat="1" x14ac:dyDescent="0.25">
      <c r="A14" s="5" t="s">
        <v>144</v>
      </c>
      <c r="B14" s="9" t="s">
        <v>131</v>
      </c>
      <c r="C14" s="5" t="s">
        <v>339</v>
      </c>
      <c r="D14" s="5"/>
      <c r="E14" s="5"/>
      <c r="F14" s="15" t="s">
        <v>208</v>
      </c>
      <c r="G14" s="21">
        <v>0</v>
      </c>
      <c r="H14" s="21">
        <v>0</v>
      </c>
      <c r="I14" s="21">
        <v>0</v>
      </c>
      <c r="J14" s="119"/>
    </row>
    <row r="15" spans="1:12" s="13" customFormat="1" x14ac:dyDescent="0.25">
      <c r="A15" s="5" t="s">
        <v>145</v>
      </c>
      <c r="B15" s="9" t="s">
        <v>131</v>
      </c>
      <c r="C15" s="5" t="s">
        <v>339</v>
      </c>
      <c r="D15" s="5"/>
      <c r="E15" s="5"/>
      <c r="F15" s="15" t="s">
        <v>209</v>
      </c>
      <c r="G15" s="21">
        <v>0</v>
      </c>
      <c r="H15" s="21">
        <v>0</v>
      </c>
      <c r="I15" s="21">
        <v>0</v>
      </c>
      <c r="J15" s="119"/>
    </row>
    <row r="16" spans="1:12" s="13" customFormat="1" x14ac:dyDescent="0.25">
      <c r="A16" s="5" t="s">
        <v>217</v>
      </c>
      <c r="B16" s="9" t="s">
        <v>131</v>
      </c>
      <c r="C16" s="5" t="s">
        <v>339</v>
      </c>
      <c r="D16" s="5"/>
      <c r="E16" s="5"/>
      <c r="F16" s="15" t="s">
        <v>236</v>
      </c>
      <c r="G16" s="21">
        <v>0</v>
      </c>
      <c r="H16" s="21">
        <v>0</v>
      </c>
      <c r="I16" s="21">
        <v>0</v>
      </c>
      <c r="J16" s="120"/>
    </row>
    <row r="17" spans="1:10" s="43" customFormat="1" ht="82.5" customHeight="1" x14ac:dyDescent="0.25">
      <c r="A17" s="39" t="s">
        <v>147</v>
      </c>
      <c r="B17" s="39" t="s">
        <v>146</v>
      </c>
      <c r="C17" s="1" t="s">
        <v>342</v>
      </c>
      <c r="D17" s="48" t="s">
        <v>344</v>
      </c>
      <c r="E17" s="48" t="s">
        <v>238</v>
      </c>
      <c r="F17" s="1" t="s">
        <v>1</v>
      </c>
      <c r="G17" s="40">
        <f>SUM(G18:G21)</f>
        <v>28109.4</v>
      </c>
      <c r="H17" s="40">
        <f t="shared" ref="H17:I17" si="3">SUM(H18:H21)</f>
        <v>19770</v>
      </c>
      <c r="I17" s="40">
        <f t="shared" si="3"/>
        <v>21768</v>
      </c>
      <c r="J17" s="118" t="s">
        <v>349</v>
      </c>
    </row>
    <row r="18" spans="1:10" s="13" customFormat="1" ht="38.25" x14ac:dyDescent="0.25">
      <c r="A18" s="6" t="s">
        <v>148</v>
      </c>
      <c r="B18" s="6" t="s">
        <v>146</v>
      </c>
      <c r="C18" s="5" t="s">
        <v>342</v>
      </c>
      <c r="D18" s="5"/>
      <c r="E18" s="8"/>
      <c r="F18" s="15" t="s">
        <v>207</v>
      </c>
      <c r="G18" s="21">
        <v>281.08999999999997</v>
      </c>
      <c r="H18" s="21">
        <v>197.7</v>
      </c>
      <c r="I18" s="21">
        <v>217.68</v>
      </c>
      <c r="J18" s="119"/>
    </row>
    <row r="19" spans="1:10" s="13" customFormat="1" ht="38.25" x14ac:dyDescent="0.25">
      <c r="A19" s="6" t="s">
        <v>149</v>
      </c>
      <c r="B19" s="6" t="s">
        <v>146</v>
      </c>
      <c r="C19" s="5" t="s">
        <v>342</v>
      </c>
      <c r="D19" s="5"/>
      <c r="E19" s="8"/>
      <c r="F19" s="15" t="s">
        <v>208</v>
      </c>
      <c r="G19" s="20">
        <v>27828.31</v>
      </c>
      <c r="H19" s="21">
        <v>19572.3</v>
      </c>
      <c r="I19" s="21">
        <v>21550.32</v>
      </c>
      <c r="J19" s="119"/>
    </row>
    <row r="20" spans="1:10" s="13" customFormat="1" ht="38.25" x14ac:dyDescent="0.25">
      <c r="A20" s="6" t="s">
        <v>150</v>
      </c>
      <c r="B20" s="6" t="s">
        <v>146</v>
      </c>
      <c r="C20" s="5" t="s">
        <v>342</v>
      </c>
      <c r="D20" s="5"/>
      <c r="E20" s="8"/>
      <c r="F20" s="15" t="s">
        <v>209</v>
      </c>
      <c r="G20" s="21">
        <v>0</v>
      </c>
      <c r="H20" s="21">
        <v>0</v>
      </c>
      <c r="I20" s="21">
        <v>0</v>
      </c>
      <c r="J20" s="119"/>
    </row>
    <row r="21" spans="1:10" s="13" customFormat="1" ht="38.25" x14ac:dyDescent="0.25">
      <c r="A21" s="6" t="s">
        <v>218</v>
      </c>
      <c r="B21" s="6" t="s">
        <v>146</v>
      </c>
      <c r="C21" s="5" t="s">
        <v>342</v>
      </c>
      <c r="D21" s="5"/>
      <c r="E21" s="8"/>
      <c r="F21" s="36" t="s">
        <v>236</v>
      </c>
      <c r="G21" s="21">
        <v>0</v>
      </c>
      <c r="H21" s="21">
        <v>0</v>
      </c>
      <c r="I21" s="21">
        <v>0</v>
      </c>
      <c r="J21" s="120"/>
    </row>
    <row r="22" spans="1:10" s="43" customFormat="1" ht="165" customHeight="1" x14ac:dyDescent="0.25">
      <c r="A22" s="39" t="s">
        <v>404</v>
      </c>
      <c r="B22" s="39" t="s">
        <v>146</v>
      </c>
      <c r="C22" s="1" t="s">
        <v>345</v>
      </c>
      <c r="D22" s="1" t="s">
        <v>346</v>
      </c>
      <c r="E22" s="1" t="s">
        <v>211</v>
      </c>
      <c r="F22" s="1" t="s">
        <v>1</v>
      </c>
      <c r="G22" s="40">
        <f>SUM(G23:G26)</f>
        <v>0</v>
      </c>
      <c r="H22" s="40">
        <f t="shared" ref="H22:I22" si="4">SUM(H23:H26)</f>
        <v>0</v>
      </c>
      <c r="I22" s="40">
        <f t="shared" si="4"/>
        <v>0</v>
      </c>
      <c r="J22" s="118" t="s">
        <v>351</v>
      </c>
    </row>
    <row r="23" spans="1:10" s="13" customFormat="1" x14ac:dyDescent="0.25">
      <c r="A23" s="6" t="s">
        <v>405</v>
      </c>
      <c r="B23" s="6" t="s">
        <v>146</v>
      </c>
      <c r="C23" s="5" t="s">
        <v>345</v>
      </c>
      <c r="D23" s="5"/>
      <c r="E23" s="5"/>
      <c r="F23" s="15" t="s">
        <v>207</v>
      </c>
      <c r="G23" s="21">
        <v>0</v>
      </c>
      <c r="H23" s="21">
        <v>0</v>
      </c>
      <c r="I23" s="21">
        <v>0</v>
      </c>
      <c r="J23" s="119"/>
    </row>
    <row r="24" spans="1:10" s="13" customFormat="1" x14ac:dyDescent="0.25">
      <c r="A24" s="6" t="s">
        <v>406</v>
      </c>
      <c r="B24" s="6" t="s">
        <v>146</v>
      </c>
      <c r="C24" s="5" t="s">
        <v>345</v>
      </c>
      <c r="D24" s="5"/>
      <c r="E24" s="5"/>
      <c r="F24" s="15" t="s">
        <v>208</v>
      </c>
      <c r="G24" s="21">
        <v>0</v>
      </c>
      <c r="H24" s="21">
        <v>0</v>
      </c>
      <c r="I24" s="21">
        <v>0</v>
      </c>
      <c r="J24" s="119"/>
    </row>
    <row r="25" spans="1:10" s="13" customFormat="1" x14ac:dyDescent="0.25">
      <c r="A25" s="6" t="s">
        <v>407</v>
      </c>
      <c r="B25" s="6" t="s">
        <v>146</v>
      </c>
      <c r="C25" s="5" t="s">
        <v>345</v>
      </c>
      <c r="D25" s="5"/>
      <c r="E25" s="5"/>
      <c r="F25" s="15" t="s">
        <v>209</v>
      </c>
      <c r="G25" s="21">
        <v>0</v>
      </c>
      <c r="H25" s="21">
        <v>0</v>
      </c>
      <c r="I25" s="21">
        <v>0</v>
      </c>
      <c r="J25" s="119"/>
    </row>
    <row r="26" spans="1:10" s="13" customFormat="1" x14ac:dyDescent="0.25">
      <c r="A26" s="6" t="s">
        <v>408</v>
      </c>
      <c r="B26" s="6" t="s">
        <v>146</v>
      </c>
      <c r="C26" s="5" t="s">
        <v>345</v>
      </c>
      <c r="D26" s="5"/>
      <c r="E26" s="5"/>
      <c r="F26" s="36" t="s">
        <v>236</v>
      </c>
      <c r="G26" s="21">
        <v>0</v>
      </c>
      <c r="H26" s="21">
        <v>0</v>
      </c>
      <c r="I26" s="21">
        <v>0</v>
      </c>
      <c r="J26" s="120"/>
    </row>
    <row r="27" spans="1:10" s="43" customFormat="1" ht="154.5" customHeight="1" x14ac:dyDescent="0.25">
      <c r="A27" s="39" t="s">
        <v>409</v>
      </c>
      <c r="B27" s="39" t="s">
        <v>146</v>
      </c>
      <c r="C27" s="1" t="s">
        <v>347</v>
      </c>
      <c r="D27" s="1" t="s">
        <v>348</v>
      </c>
      <c r="E27" s="1" t="s">
        <v>211</v>
      </c>
      <c r="F27" s="17" t="s">
        <v>1</v>
      </c>
      <c r="G27" s="40">
        <f>SUM(G28:G31)</f>
        <v>0</v>
      </c>
      <c r="H27" s="40">
        <f t="shared" ref="H27:I27" si="5">SUM(H28:H31)</f>
        <v>0</v>
      </c>
      <c r="I27" s="40">
        <f t="shared" si="5"/>
        <v>0</v>
      </c>
      <c r="J27" s="118" t="s">
        <v>352</v>
      </c>
    </row>
    <row r="28" spans="1:10" s="13" customFormat="1" x14ac:dyDescent="0.25">
      <c r="A28" s="6" t="s">
        <v>410</v>
      </c>
      <c r="B28" s="6" t="s">
        <v>146</v>
      </c>
      <c r="C28" s="5" t="s">
        <v>6</v>
      </c>
      <c r="D28" s="5"/>
      <c r="E28" s="5"/>
      <c r="F28" s="15" t="s">
        <v>207</v>
      </c>
      <c r="G28" s="21">
        <v>0</v>
      </c>
      <c r="H28" s="21">
        <v>0</v>
      </c>
      <c r="I28" s="21">
        <v>0</v>
      </c>
      <c r="J28" s="119"/>
    </row>
    <row r="29" spans="1:10" s="13" customFormat="1" x14ac:dyDescent="0.25">
      <c r="A29" s="6" t="s">
        <v>411</v>
      </c>
      <c r="B29" s="6" t="s">
        <v>146</v>
      </c>
      <c r="C29" s="5" t="s">
        <v>6</v>
      </c>
      <c r="D29" s="5"/>
      <c r="E29" s="5"/>
      <c r="F29" s="15" t="s">
        <v>208</v>
      </c>
      <c r="G29" s="21">
        <v>0</v>
      </c>
      <c r="H29" s="21">
        <v>0</v>
      </c>
      <c r="I29" s="21">
        <v>0</v>
      </c>
      <c r="J29" s="119"/>
    </row>
    <row r="30" spans="1:10" s="13" customFormat="1" x14ac:dyDescent="0.25">
      <c r="A30" s="6" t="s">
        <v>412</v>
      </c>
      <c r="B30" s="6" t="s">
        <v>146</v>
      </c>
      <c r="C30" s="5" t="s">
        <v>6</v>
      </c>
      <c r="D30" s="5"/>
      <c r="E30" s="5"/>
      <c r="F30" s="15" t="s">
        <v>209</v>
      </c>
      <c r="G30" s="21">
        <v>0</v>
      </c>
      <c r="H30" s="21">
        <v>0</v>
      </c>
      <c r="I30" s="21">
        <v>0</v>
      </c>
      <c r="J30" s="119"/>
    </row>
    <row r="31" spans="1:10" s="13" customFormat="1" x14ac:dyDescent="0.25">
      <c r="A31" s="6" t="s">
        <v>413</v>
      </c>
      <c r="B31" s="6" t="s">
        <v>146</v>
      </c>
      <c r="C31" s="5" t="s">
        <v>6</v>
      </c>
      <c r="D31" s="5"/>
      <c r="E31" s="5"/>
      <c r="F31" s="36" t="s">
        <v>236</v>
      </c>
      <c r="G31" s="21">
        <v>0</v>
      </c>
      <c r="H31" s="21">
        <v>0</v>
      </c>
      <c r="I31" s="21">
        <v>0</v>
      </c>
      <c r="J31" s="120"/>
    </row>
    <row r="32" spans="1:10" s="43" customFormat="1" ht="131.25" customHeight="1" x14ac:dyDescent="0.25">
      <c r="A32" s="39" t="s">
        <v>414</v>
      </c>
      <c r="B32" s="39" t="s">
        <v>146</v>
      </c>
      <c r="C32" s="1" t="s">
        <v>350</v>
      </c>
      <c r="D32" s="1" t="s">
        <v>354</v>
      </c>
      <c r="E32" s="1" t="s">
        <v>211</v>
      </c>
      <c r="F32" s="17" t="s">
        <v>1</v>
      </c>
      <c r="G32" s="40">
        <f>SUM(G33:G36)</f>
        <v>0</v>
      </c>
      <c r="H32" s="40">
        <f t="shared" ref="H32:I32" si="6">SUM(H33:H36)</f>
        <v>0</v>
      </c>
      <c r="I32" s="40">
        <f t="shared" si="6"/>
        <v>0</v>
      </c>
      <c r="J32" s="118" t="s">
        <v>353</v>
      </c>
    </row>
    <row r="33" spans="1:10" s="13" customFormat="1" ht="25.5" x14ac:dyDescent="0.25">
      <c r="A33" s="6" t="s">
        <v>415</v>
      </c>
      <c r="B33" s="6" t="s">
        <v>146</v>
      </c>
      <c r="C33" s="5" t="s">
        <v>350</v>
      </c>
      <c r="D33" s="5"/>
      <c r="E33" s="5"/>
      <c r="F33" s="15" t="s">
        <v>207</v>
      </c>
      <c r="G33" s="21">
        <v>0</v>
      </c>
      <c r="H33" s="21">
        <v>0</v>
      </c>
      <c r="I33" s="21">
        <v>0</v>
      </c>
      <c r="J33" s="119"/>
    </row>
    <row r="34" spans="1:10" s="13" customFormat="1" ht="25.5" x14ac:dyDescent="0.25">
      <c r="A34" s="6" t="s">
        <v>416</v>
      </c>
      <c r="B34" s="6" t="s">
        <v>146</v>
      </c>
      <c r="C34" s="5" t="s">
        <v>350</v>
      </c>
      <c r="D34" s="5"/>
      <c r="E34" s="5"/>
      <c r="F34" s="15" t="s">
        <v>208</v>
      </c>
      <c r="G34" s="21">
        <v>0</v>
      </c>
      <c r="H34" s="21">
        <v>0</v>
      </c>
      <c r="I34" s="21">
        <v>0</v>
      </c>
      <c r="J34" s="119"/>
    </row>
    <row r="35" spans="1:10" s="13" customFormat="1" ht="25.5" x14ac:dyDescent="0.25">
      <c r="A35" s="6" t="s">
        <v>418</v>
      </c>
      <c r="B35" s="6" t="s">
        <v>146</v>
      </c>
      <c r="C35" s="5" t="s">
        <v>350</v>
      </c>
      <c r="D35" s="5"/>
      <c r="E35" s="5"/>
      <c r="F35" s="15" t="s">
        <v>209</v>
      </c>
      <c r="G35" s="21">
        <v>0</v>
      </c>
      <c r="H35" s="21">
        <v>0</v>
      </c>
      <c r="I35" s="21">
        <v>0</v>
      </c>
      <c r="J35" s="119"/>
    </row>
    <row r="36" spans="1:10" s="13" customFormat="1" ht="25.5" x14ac:dyDescent="0.25">
      <c r="A36" s="6" t="s">
        <v>419</v>
      </c>
      <c r="B36" s="6" t="s">
        <v>146</v>
      </c>
      <c r="C36" s="5" t="s">
        <v>350</v>
      </c>
      <c r="D36" s="5"/>
      <c r="E36" s="5"/>
      <c r="F36" s="36" t="s">
        <v>236</v>
      </c>
      <c r="G36" s="21">
        <v>0</v>
      </c>
      <c r="H36" s="21">
        <v>0</v>
      </c>
      <c r="I36" s="21">
        <v>0</v>
      </c>
      <c r="J36" s="120"/>
    </row>
    <row r="37" spans="1:10" s="43" customFormat="1" ht="152.25" customHeight="1" x14ac:dyDescent="0.25">
      <c r="A37" s="39" t="s">
        <v>420</v>
      </c>
      <c r="B37" s="39" t="s">
        <v>146</v>
      </c>
      <c r="C37" s="1" t="s">
        <v>355</v>
      </c>
      <c r="D37" s="1" t="s">
        <v>356</v>
      </c>
      <c r="E37" s="1" t="s">
        <v>211</v>
      </c>
      <c r="F37" s="17" t="s">
        <v>1</v>
      </c>
      <c r="G37" s="40">
        <f>SUM(G38:G41)</f>
        <v>0</v>
      </c>
      <c r="H37" s="40">
        <f t="shared" ref="H37:I37" si="7">SUM(H38:H41)</f>
        <v>0</v>
      </c>
      <c r="I37" s="40">
        <f t="shared" si="7"/>
        <v>0</v>
      </c>
      <c r="J37" s="118" t="s">
        <v>357</v>
      </c>
    </row>
    <row r="38" spans="1:10" s="13" customFormat="1" x14ac:dyDescent="0.25">
      <c r="A38" s="6" t="s">
        <v>421</v>
      </c>
      <c r="B38" s="6" t="s">
        <v>146</v>
      </c>
      <c r="C38" s="5" t="s">
        <v>355</v>
      </c>
      <c r="D38" s="5"/>
      <c r="E38" s="5"/>
      <c r="F38" s="15" t="s">
        <v>207</v>
      </c>
      <c r="G38" s="21">
        <v>0</v>
      </c>
      <c r="H38" s="21">
        <v>0</v>
      </c>
      <c r="I38" s="21">
        <v>0</v>
      </c>
      <c r="J38" s="119"/>
    </row>
    <row r="39" spans="1:10" s="13" customFormat="1" x14ac:dyDescent="0.25">
      <c r="A39" s="6" t="s">
        <v>422</v>
      </c>
      <c r="B39" s="6" t="s">
        <v>146</v>
      </c>
      <c r="C39" s="5" t="s">
        <v>355</v>
      </c>
      <c r="D39" s="5"/>
      <c r="E39" s="5"/>
      <c r="F39" s="15" t="s">
        <v>208</v>
      </c>
      <c r="G39" s="21">
        <v>0</v>
      </c>
      <c r="H39" s="21">
        <v>0</v>
      </c>
      <c r="I39" s="21">
        <v>0</v>
      </c>
      <c r="J39" s="119"/>
    </row>
    <row r="40" spans="1:10" s="13" customFormat="1" x14ac:dyDescent="0.25">
      <c r="A40" s="6" t="s">
        <v>417</v>
      </c>
      <c r="B40" s="6" t="s">
        <v>146</v>
      </c>
      <c r="C40" s="5" t="s">
        <v>355</v>
      </c>
      <c r="D40" s="5"/>
      <c r="E40" s="5"/>
      <c r="F40" s="15" t="s">
        <v>209</v>
      </c>
      <c r="G40" s="21">
        <v>0</v>
      </c>
      <c r="H40" s="21">
        <v>0</v>
      </c>
      <c r="I40" s="21">
        <v>0</v>
      </c>
      <c r="J40" s="119"/>
    </row>
    <row r="41" spans="1:10" s="13" customFormat="1" x14ac:dyDescent="0.25">
      <c r="A41" s="6" t="s">
        <v>423</v>
      </c>
      <c r="B41" s="6" t="s">
        <v>146</v>
      </c>
      <c r="C41" s="5" t="s">
        <v>355</v>
      </c>
      <c r="D41" s="5"/>
      <c r="E41" s="5"/>
      <c r="F41" s="36" t="s">
        <v>236</v>
      </c>
      <c r="G41" s="21">
        <v>0</v>
      </c>
      <c r="H41" s="21">
        <v>0</v>
      </c>
      <c r="I41" s="21">
        <v>0</v>
      </c>
      <c r="J41" s="120"/>
    </row>
    <row r="42" spans="1:10" s="43" customFormat="1" ht="130.5" customHeight="1" x14ac:dyDescent="0.25">
      <c r="A42" s="39" t="s">
        <v>424</v>
      </c>
      <c r="B42" s="39" t="s">
        <v>146</v>
      </c>
      <c r="C42" s="1" t="s">
        <v>358</v>
      </c>
      <c r="D42" s="1" t="s">
        <v>359</v>
      </c>
      <c r="E42" s="1" t="s">
        <v>211</v>
      </c>
      <c r="F42" s="17" t="s">
        <v>1</v>
      </c>
      <c r="G42" s="40">
        <f>SUM(G43:G46)</f>
        <v>0</v>
      </c>
      <c r="H42" s="40">
        <f t="shared" ref="H42:I42" si="8">SUM(H43:H46)</f>
        <v>0</v>
      </c>
      <c r="I42" s="40">
        <f t="shared" si="8"/>
        <v>0</v>
      </c>
      <c r="J42" s="118" t="s">
        <v>360</v>
      </c>
    </row>
    <row r="43" spans="1:10" s="13" customFormat="1" ht="25.5" x14ac:dyDescent="0.25">
      <c r="A43" s="6" t="s">
        <v>425</v>
      </c>
      <c r="B43" s="6" t="s">
        <v>146</v>
      </c>
      <c r="C43" s="5" t="s">
        <v>358</v>
      </c>
      <c r="D43" s="5"/>
      <c r="E43" s="5"/>
      <c r="F43" s="15" t="s">
        <v>207</v>
      </c>
      <c r="G43" s="21">
        <v>0</v>
      </c>
      <c r="H43" s="21">
        <v>0</v>
      </c>
      <c r="I43" s="21">
        <v>0</v>
      </c>
      <c r="J43" s="119"/>
    </row>
    <row r="44" spans="1:10" s="13" customFormat="1" ht="25.5" x14ac:dyDescent="0.25">
      <c r="A44" s="6" t="s">
        <v>426</v>
      </c>
      <c r="B44" s="6" t="s">
        <v>146</v>
      </c>
      <c r="C44" s="5" t="s">
        <v>358</v>
      </c>
      <c r="D44" s="5"/>
      <c r="E44" s="5"/>
      <c r="F44" s="15" t="s">
        <v>208</v>
      </c>
      <c r="G44" s="21">
        <v>0</v>
      </c>
      <c r="H44" s="21">
        <v>0</v>
      </c>
      <c r="I44" s="21">
        <v>0</v>
      </c>
      <c r="J44" s="119"/>
    </row>
    <row r="45" spans="1:10" s="13" customFormat="1" ht="25.5" x14ac:dyDescent="0.25">
      <c r="A45" s="6" t="s">
        <v>427</v>
      </c>
      <c r="B45" s="6" t="s">
        <v>146</v>
      </c>
      <c r="C45" s="5" t="s">
        <v>358</v>
      </c>
      <c r="D45" s="5"/>
      <c r="E45" s="5"/>
      <c r="F45" s="15" t="s">
        <v>209</v>
      </c>
      <c r="G45" s="21">
        <v>0</v>
      </c>
      <c r="H45" s="21">
        <v>0</v>
      </c>
      <c r="I45" s="21">
        <v>0</v>
      </c>
      <c r="J45" s="119"/>
    </row>
    <row r="46" spans="1:10" s="13" customFormat="1" ht="25.5" x14ac:dyDescent="0.25">
      <c r="A46" s="6" t="s">
        <v>428</v>
      </c>
      <c r="B46" s="6" t="s">
        <v>146</v>
      </c>
      <c r="C46" s="5" t="s">
        <v>358</v>
      </c>
      <c r="D46" s="5"/>
      <c r="E46" s="5"/>
      <c r="F46" s="36" t="s">
        <v>236</v>
      </c>
      <c r="G46" s="21">
        <v>0</v>
      </c>
      <c r="H46" s="21">
        <v>0</v>
      </c>
      <c r="I46" s="21">
        <v>0</v>
      </c>
      <c r="J46" s="120"/>
    </row>
    <row r="47" spans="1:10" s="43" customFormat="1" ht="137.25" customHeight="1" x14ac:dyDescent="0.25">
      <c r="A47" s="39" t="s">
        <v>429</v>
      </c>
      <c r="B47" s="39" t="s">
        <v>146</v>
      </c>
      <c r="C47" s="1" t="s">
        <v>361</v>
      </c>
      <c r="D47" s="1" t="s">
        <v>362</v>
      </c>
      <c r="E47" s="1" t="s">
        <v>211</v>
      </c>
      <c r="F47" s="17" t="s">
        <v>1</v>
      </c>
      <c r="G47" s="40">
        <f>SUM(G48:G51)</f>
        <v>0</v>
      </c>
      <c r="H47" s="40">
        <f t="shared" ref="H47:I47" si="9">SUM(H48:H51)</f>
        <v>0</v>
      </c>
      <c r="I47" s="40">
        <f t="shared" si="9"/>
        <v>0</v>
      </c>
      <c r="J47" s="118" t="s">
        <v>363</v>
      </c>
    </row>
    <row r="48" spans="1:10" s="13" customFormat="1" ht="25.5" x14ac:dyDescent="0.25">
      <c r="A48" s="6" t="s">
        <v>430</v>
      </c>
      <c r="B48" s="6" t="s">
        <v>146</v>
      </c>
      <c r="C48" s="5" t="s">
        <v>361</v>
      </c>
      <c r="D48" s="5"/>
      <c r="E48" s="5"/>
      <c r="F48" s="15" t="s">
        <v>207</v>
      </c>
      <c r="G48" s="21">
        <v>0</v>
      </c>
      <c r="H48" s="21">
        <v>0</v>
      </c>
      <c r="I48" s="21">
        <v>0</v>
      </c>
      <c r="J48" s="119"/>
    </row>
    <row r="49" spans="1:10" s="13" customFormat="1" ht="25.5" x14ac:dyDescent="0.25">
      <c r="A49" s="6" t="s">
        <v>431</v>
      </c>
      <c r="B49" s="6" t="s">
        <v>146</v>
      </c>
      <c r="C49" s="5" t="s">
        <v>361</v>
      </c>
      <c r="D49" s="5"/>
      <c r="E49" s="5"/>
      <c r="F49" s="15" t="s">
        <v>208</v>
      </c>
      <c r="G49" s="21">
        <v>0</v>
      </c>
      <c r="H49" s="21">
        <v>0</v>
      </c>
      <c r="I49" s="21">
        <v>0</v>
      </c>
      <c r="J49" s="119"/>
    </row>
    <row r="50" spans="1:10" s="13" customFormat="1" ht="25.5" x14ac:dyDescent="0.25">
      <c r="A50" s="6" t="s">
        <v>432</v>
      </c>
      <c r="B50" s="6" t="s">
        <v>146</v>
      </c>
      <c r="C50" s="5" t="s">
        <v>361</v>
      </c>
      <c r="D50" s="5"/>
      <c r="E50" s="5"/>
      <c r="F50" s="15" t="s">
        <v>209</v>
      </c>
      <c r="G50" s="21">
        <v>0</v>
      </c>
      <c r="H50" s="21">
        <v>0</v>
      </c>
      <c r="I50" s="21">
        <v>0</v>
      </c>
      <c r="J50" s="119"/>
    </row>
    <row r="51" spans="1:10" s="13" customFormat="1" ht="25.5" x14ac:dyDescent="0.25">
      <c r="A51" s="6" t="s">
        <v>433</v>
      </c>
      <c r="B51" s="6" t="s">
        <v>146</v>
      </c>
      <c r="C51" s="5" t="s">
        <v>361</v>
      </c>
      <c r="D51" s="5"/>
      <c r="E51" s="5"/>
      <c r="F51" s="36" t="s">
        <v>236</v>
      </c>
      <c r="G51" s="21">
        <v>0</v>
      </c>
      <c r="H51" s="21">
        <v>0</v>
      </c>
      <c r="I51" s="21">
        <v>0</v>
      </c>
      <c r="J51" s="120"/>
    </row>
    <row r="52" spans="1:10" s="43" customFormat="1" ht="70.5" customHeight="1" x14ac:dyDescent="0.25">
      <c r="A52" s="1" t="s">
        <v>152</v>
      </c>
      <c r="B52" s="1" t="s">
        <v>151</v>
      </c>
      <c r="C52" s="17" t="s">
        <v>364</v>
      </c>
      <c r="D52" s="1" t="s">
        <v>365</v>
      </c>
      <c r="E52" s="1" t="s">
        <v>238</v>
      </c>
      <c r="F52" s="1" t="s">
        <v>1</v>
      </c>
      <c r="G52" s="40">
        <f>SUM(G53:G56)</f>
        <v>10000</v>
      </c>
      <c r="H52" s="40">
        <f t="shared" ref="H52:I52" si="10">SUM(H53:H56)</f>
        <v>10000</v>
      </c>
      <c r="I52" s="40">
        <f t="shared" si="10"/>
        <v>0</v>
      </c>
      <c r="J52" s="118" t="s">
        <v>368</v>
      </c>
    </row>
    <row r="53" spans="1:10" s="13" customFormat="1" ht="25.5" x14ac:dyDescent="0.25">
      <c r="A53" s="5" t="s">
        <v>153</v>
      </c>
      <c r="B53" s="5" t="s">
        <v>151</v>
      </c>
      <c r="C53" s="16" t="s">
        <v>364</v>
      </c>
      <c r="D53" s="5"/>
      <c r="E53" s="5"/>
      <c r="F53" s="15" t="s">
        <v>207</v>
      </c>
      <c r="G53" s="21">
        <v>10000</v>
      </c>
      <c r="H53" s="21">
        <v>10000</v>
      </c>
      <c r="I53" s="21">
        <v>0</v>
      </c>
      <c r="J53" s="119"/>
    </row>
    <row r="54" spans="1:10" s="13" customFormat="1" ht="25.5" x14ac:dyDescent="0.25">
      <c r="A54" s="5" t="s">
        <v>154</v>
      </c>
      <c r="B54" s="5" t="s">
        <v>151</v>
      </c>
      <c r="C54" s="16" t="s">
        <v>364</v>
      </c>
      <c r="D54" s="5"/>
      <c r="E54" s="5"/>
      <c r="F54" s="15" t="s">
        <v>208</v>
      </c>
      <c r="G54" s="21">
        <v>0</v>
      </c>
      <c r="H54" s="21">
        <v>0</v>
      </c>
      <c r="I54" s="21">
        <v>0</v>
      </c>
      <c r="J54" s="119"/>
    </row>
    <row r="55" spans="1:10" s="13" customFormat="1" ht="25.5" x14ac:dyDescent="0.25">
      <c r="A55" s="5" t="s">
        <v>155</v>
      </c>
      <c r="B55" s="5" t="s">
        <v>151</v>
      </c>
      <c r="C55" s="16" t="s">
        <v>364</v>
      </c>
      <c r="D55" s="5"/>
      <c r="E55" s="5"/>
      <c r="F55" s="15" t="s">
        <v>209</v>
      </c>
      <c r="G55" s="21">
        <v>0</v>
      </c>
      <c r="H55" s="21">
        <v>0</v>
      </c>
      <c r="I55" s="21">
        <v>0</v>
      </c>
      <c r="J55" s="119"/>
    </row>
    <row r="56" spans="1:10" s="13" customFormat="1" ht="25.5" x14ac:dyDescent="0.25">
      <c r="A56" s="5" t="s">
        <v>219</v>
      </c>
      <c r="B56" s="5" t="s">
        <v>151</v>
      </c>
      <c r="C56" s="16" t="s">
        <v>364</v>
      </c>
      <c r="D56" s="5"/>
      <c r="E56" s="10"/>
      <c r="F56" s="36" t="s">
        <v>236</v>
      </c>
      <c r="G56" s="21">
        <v>0</v>
      </c>
      <c r="H56" s="21">
        <v>0</v>
      </c>
      <c r="I56" s="21">
        <v>0</v>
      </c>
      <c r="J56" s="120"/>
    </row>
    <row r="57" spans="1:10" s="43" customFormat="1" ht="79.5" customHeight="1" x14ac:dyDescent="0.25">
      <c r="A57" s="1" t="s">
        <v>156</v>
      </c>
      <c r="B57" s="1" t="s">
        <v>151</v>
      </c>
      <c r="C57" s="1" t="s">
        <v>366</v>
      </c>
      <c r="D57" s="1" t="s">
        <v>367</v>
      </c>
      <c r="E57" s="1" t="s">
        <v>211</v>
      </c>
      <c r="F57" s="1" t="s">
        <v>1</v>
      </c>
      <c r="G57" s="40">
        <f>SUM(G58:G60)</f>
        <v>0</v>
      </c>
      <c r="H57" s="40">
        <f t="shared" ref="H57:I57" si="11">SUM(H58:H60)</f>
        <v>0</v>
      </c>
      <c r="I57" s="40">
        <f t="shared" si="11"/>
        <v>0</v>
      </c>
      <c r="J57" s="118" t="s">
        <v>369</v>
      </c>
    </row>
    <row r="58" spans="1:10" s="13" customFormat="1" ht="27.75" customHeight="1" x14ac:dyDescent="0.25">
      <c r="A58" s="5" t="s">
        <v>157</v>
      </c>
      <c r="B58" s="5" t="s">
        <v>151</v>
      </c>
      <c r="C58" s="5" t="s">
        <v>366</v>
      </c>
      <c r="D58" s="5"/>
      <c r="E58" s="5"/>
      <c r="F58" s="15" t="s">
        <v>207</v>
      </c>
      <c r="G58" s="21">
        <v>0</v>
      </c>
      <c r="H58" s="21">
        <v>0</v>
      </c>
      <c r="I58" s="21">
        <v>0</v>
      </c>
      <c r="J58" s="119"/>
    </row>
    <row r="59" spans="1:10" s="13" customFormat="1" ht="27" customHeight="1" x14ac:dyDescent="0.25">
      <c r="A59" s="5" t="s">
        <v>158</v>
      </c>
      <c r="B59" s="5" t="s">
        <v>151</v>
      </c>
      <c r="C59" s="5" t="s">
        <v>366</v>
      </c>
      <c r="D59" s="5"/>
      <c r="E59" s="5"/>
      <c r="F59" s="15" t="s">
        <v>208</v>
      </c>
      <c r="G59" s="21">
        <v>0</v>
      </c>
      <c r="H59" s="21">
        <v>0</v>
      </c>
      <c r="I59" s="21">
        <v>0</v>
      </c>
      <c r="J59" s="119"/>
    </row>
    <row r="60" spans="1:10" s="13" customFormat="1" ht="25.5" customHeight="1" x14ac:dyDescent="0.25">
      <c r="A60" s="5" t="s">
        <v>159</v>
      </c>
      <c r="B60" s="5" t="s">
        <v>151</v>
      </c>
      <c r="C60" s="5" t="s">
        <v>366</v>
      </c>
      <c r="D60" s="5"/>
      <c r="E60" s="5"/>
      <c r="F60" s="15" t="s">
        <v>209</v>
      </c>
      <c r="G60" s="21">
        <v>0</v>
      </c>
      <c r="H60" s="21">
        <v>0</v>
      </c>
      <c r="I60" s="21">
        <v>0</v>
      </c>
      <c r="J60" s="119"/>
    </row>
    <row r="61" spans="1:10" s="13" customFormat="1" ht="25.5" customHeight="1" x14ac:dyDescent="0.25">
      <c r="A61" s="5" t="s">
        <v>220</v>
      </c>
      <c r="B61" s="5" t="s">
        <v>151</v>
      </c>
      <c r="C61" s="5" t="s">
        <v>366</v>
      </c>
      <c r="D61" s="5"/>
      <c r="E61" s="5"/>
      <c r="F61" s="36" t="s">
        <v>236</v>
      </c>
      <c r="G61" s="21">
        <v>0</v>
      </c>
      <c r="H61" s="21">
        <v>0</v>
      </c>
      <c r="I61" s="21">
        <v>0</v>
      </c>
      <c r="J61" s="120"/>
    </row>
    <row r="62" spans="1:10" s="43" customFormat="1" ht="68.25" customHeight="1" x14ac:dyDescent="0.25">
      <c r="A62" s="1" t="s">
        <v>162</v>
      </c>
      <c r="B62" s="1" t="s">
        <v>160</v>
      </c>
      <c r="C62" s="17" t="s">
        <v>370</v>
      </c>
      <c r="D62" s="1" t="s">
        <v>371</v>
      </c>
      <c r="E62" s="1" t="s">
        <v>212</v>
      </c>
      <c r="F62" s="1" t="s">
        <v>1</v>
      </c>
      <c r="G62" s="40">
        <f>SUM(G63:G66)</f>
        <v>941</v>
      </c>
      <c r="H62" s="40">
        <f t="shared" ref="H62:I62" si="12">SUM(H63:H66)</f>
        <v>0</v>
      </c>
      <c r="I62" s="40">
        <f t="shared" si="12"/>
        <v>0</v>
      </c>
      <c r="J62" s="118" t="s">
        <v>372</v>
      </c>
    </row>
    <row r="63" spans="1:10" s="13" customFormat="1" ht="25.5" customHeight="1" x14ac:dyDescent="0.25">
      <c r="A63" s="5" t="s">
        <v>161</v>
      </c>
      <c r="B63" s="5" t="s">
        <v>160</v>
      </c>
      <c r="C63" s="16" t="s">
        <v>370</v>
      </c>
      <c r="D63" s="5"/>
      <c r="E63" s="5"/>
      <c r="F63" s="15" t="s">
        <v>207</v>
      </c>
      <c r="G63" s="21">
        <v>941</v>
      </c>
      <c r="H63" s="21">
        <v>0</v>
      </c>
      <c r="I63" s="21">
        <v>0</v>
      </c>
      <c r="J63" s="119"/>
    </row>
    <row r="64" spans="1:10" s="13" customFormat="1" ht="27.75" customHeight="1" x14ac:dyDescent="0.25">
      <c r="A64" s="5" t="s">
        <v>163</v>
      </c>
      <c r="B64" s="5" t="s">
        <v>160</v>
      </c>
      <c r="C64" s="16" t="s">
        <v>370</v>
      </c>
      <c r="D64" s="5"/>
      <c r="E64" s="5"/>
      <c r="F64" s="15" t="s">
        <v>208</v>
      </c>
      <c r="G64" s="21">
        <v>0</v>
      </c>
      <c r="H64" s="21">
        <v>0</v>
      </c>
      <c r="I64" s="21">
        <v>0</v>
      </c>
      <c r="J64" s="119"/>
    </row>
    <row r="65" spans="1:10" s="13" customFormat="1" ht="27.75" customHeight="1" x14ac:dyDescent="0.25">
      <c r="A65" s="5" t="s">
        <v>164</v>
      </c>
      <c r="B65" s="5" t="s">
        <v>160</v>
      </c>
      <c r="C65" s="16" t="s">
        <v>370</v>
      </c>
      <c r="D65" s="5"/>
      <c r="E65" s="5"/>
      <c r="F65" s="15" t="s">
        <v>209</v>
      </c>
      <c r="G65" s="21">
        <v>0</v>
      </c>
      <c r="H65" s="21">
        <v>0</v>
      </c>
      <c r="I65" s="21">
        <v>0</v>
      </c>
      <c r="J65" s="119"/>
    </row>
    <row r="66" spans="1:10" s="13" customFormat="1" ht="27" customHeight="1" x14ac:dyDescent="0.25">
      <c r="A66" s="5" t="s">
        <v>221</v>
      </c>
      <c r="B66" s="5" t="s">
        <v>160</v>
      </c>
      <c r="C66" s="16" t="s">
        <v>370</v>
      </c>
      <c r="D66" s="5"/>
      <c r="E66" s="5"/>
      <c r="F66" s="36" t="s">
        <v>236</v>
      </c>
      <c r="G66" s="21">
        <v>0</v>
      </c>
      <c r="H66" s="21">
        <v>0</v>
      </c>
      <c r="I66" s="21">
        <v>0</v>
      </c>
      <c r="J66" s="120"/>
    </row>
    <row r="67" spans="1:10" s="43" customFormat="1" ht="90" customHeight="1" x14ac:dyDescent="0.25">
      <c r="A67" s="1" t="s">
        <v>166</v>
      </c>
      <c r="B67" s="1" t="s">
        <v>165</v>
      </c>
      <c r="C67" s="17" t="s">
        <v>373</v>
      </c>
      <c r="D67" s="1" t="s">
        <v>75</v>
      </c>
      <c r="E67" s="1" t="s">
        <v>212</v>
      </c>
      <c r="F67" s="1" t="s">
        <v>1</v>
      </c>
      <c r="G67" s="40">
        <f>SUM(G68:G71)</f>
        <v>120</v>
      </c>
      <c r="H67" s="40">
        <f t="shared" ref="H67:I67" si="13">SUM(H68:H71)</f>
        <v>0</v>
      </c>
      <c r="I67" s="40">
        <f t="shared" si="13"/>
        <v>0</v>
      </c>
      <c r="J67" s="118" t="s">
        <v>374</v>
      </c>
    </row>
    <row r="68" spans="1:10" s="13" customFormat="1" ht="25.5" x14ac:dyDescent="0.25">
      <c r="A68" s="5" t="s">
        <v>167</v>
      </c>
      <c r="B68" s="5" t="s">
        <v>165</v>
      </c>
      <c r="C68" s="16" t="s">
        <v>373</v>
      </c>
      <c r="D68" s="5"/>
      <c r="E68" s="5"/>
      <c r="F68" s="15" t="s">
        <v>207</v>
      </c>
      <c r="G68" s="21">
        <v>120</v>
      </c>
      <c r="H68" s="21">
        <v>0</v>
      </c>
      <c r="I68" s="21">
        <v>0</v>
      </c>
      <c r="J68" s="119"/>
    </row>
    <row r="69" spans="1:10" s="13" customFormat="1" ht="25.5" x14ac:dyDescent="0.25">
      <c r="A69" s="5" t="s">
        <v>168</v>
      </c>
      <c r="B69" s="5" t="s">
        <v>165</v>
      </c>
      <c r="C69" s="16" t="s">
        <v>373</v>
      </c>
      <c r="D69" s="5"/>
      <c r="E69" s="5"/>
      <c r="F69" s="15" t="s">
        <v>208</v>
      </c>
      <c r="G69" s="21">
        <v>0</v>
      </c>
      <c r="H69" s="21">
        <v>0</v>
      </c>
      <c r="I69" s="21">
        <v>0</v>
      </c>
      <c r="J69" s="119"/>
    </row>
    <row r="70" spans="1:10" s="13" customFormat="1" ht="25.5" x14ac:dyDescent="0.25">
      <c r="A70" s="5" t="s">
        <v>169</v>
      </c>
      <c r="B70" s="5" t="s">
        <v>165</v>
      </c>
      <c r="C70" s="16" t="s">
        <v>373</v>
      </c>
      <c r="D70" s="5"/>
      <c r="E70" s="5"/>
      <c r="F70" s="15" t="s">
        <v>209</v>
      </c>
      <c r="G70" s="21">
        <v>0</v>
      </c>
      <c r="H70" s="21">
        <v>0</v>
      </c>
      <c r="I70" s="21">
        <v>0</v>
      </c>
      <c r="J70" s="119"/>
    </row>
    <row r="71" spans="1:10" s="13" customFormat="1" ht="25.5" x14ac:dyDescent="0.25">
      <c r="A71" s="5" t="s">
        <v>222</v>
      </c>
      <c r="B71" s="5" t="s">
        <v>165</v>
      </c>
      <c r="C71" s="16" t="s">
        <v>373</v>
      </c>
      <c r="D71" s="5"/>
      <c r="E71" s="5"/>
      <c r="F71" s="36" t="s">
        <v>236</v>
      </c>
      <c r="G71" s="21">
        <v>0</v>
      </c>
      <c r="H71" s="21">
        <v>0</v>
      </c>
      <c r="I71" s="21">
        <v>0</v>
      </c>
      <c r="J71" s="120"/>
    </row>
    <row r="72" spans="1:10" s="43" customFormat="1" ht="88.5" customHeight="1" x14ac:dyDescent="0.25">
      <c r="A72" s="1" t="s">
        <v>170</v>
      </c>
      <c r="B72" s="1" t="s">
        <v>165</v>
      </c>
      <c r="C72" s="17" t="s">
        <v>375</v>
      </c>
      <c r="D72" s="1" t="s">
        <v>376</v>
      </c>
      <c r="E72" s="1" t="s">
        <v>211</v>
      </c>
      <c r="F72" s="1" t="s">
        <v>1</v>
      </c>
      <c r="G72" s="40">
        <f t="shared" ref="G72:I72" si="14">SUM(G73:G76)</f>
        <v>4712.12</v>
      </c>
      <c r="H72" s="40">
        <f>SUM(H73:H76)</f>
        <v>4712.12</v>
      </c>
      <c r="I72" s="40">
        <f t="shared" si="14"/>
        <v>4712.12</v>
      </c>
      <c r="J72" s="118" t="s">
        <v>377</v>
      </c>
    </row>
    <row r="73" spans="1:10" s="13" customFormat="1" ht="25.5" x14ac:dyDescent="0.25">
      <c r="A73" s="5" t="s">
        <v>171</v>
      </c>
      <c r="B73" s="5" t="s">
        <v>165</v>
      </c>
      <c r="C73" s="16" t="s">
        <v>375</v>
      </c>
      <c r="D73" s="5"/>
      <c r="E73" s="5"/>
      <c r="F73" s="15" t="s">
        <v>207</v>
      </c>
      <c r="G73" s="21">
        <v>47.12</v>
      </c>
      <c r="H73" s="21">
        <v>47.12</v>
      </c>
      <c r="I73" s="21">
        <v>47.12</v>
      </c>
      <c r="J73" s="119"/>
    </row>
    <row r="74" spans="1:10" s="13" customFormat="1" ht="25.5" x14ac:dyDescent="0.25">
      <c r="A74" s="5" t="s">
        <v>172</v>
      </c>
      <c r="B74" s="5" t="s">
        <v>165</v>
      </c>
      <c r="C74" s="16" t="s">
        <v>375</v>
      </c>
      <c r="D74" s="5"/>
      <c r="E74" s="5"/>
      <c r="F74" s="15" t="s">
        <v>208</v>
      </c>
      <c r="G74" s="21">
        <v>4665</v>
      </c>
      <c r="H74" s="21">
        <v>4665</v>
      </c>
      <c r="I74" s="21">
        <v>4665</v>
      </c>
      <c r="J74" s="119"/>
    </row>
    <row r="75" spans="1:10" s="13" customFormat="1" ht="25.5" x14ac:dyDescent="0.25">
      <c r="A75" s="5" t="s">
        <v>173</v>
      </c>
      <c r="B75" s="5" t="s">
        <v>165</v>
      </c>
      <c r="C75" s="16" t="s">
        <v>375</v>
      </c>
      <c r="D75" s="5"/>
      <c r="E75" s="5"/>
      <c r="F75" s="15" t="s">
        <v>209</v>
      </c>
      <c r="G75" s="21">
        <v>0</v>
      </c>
      <c r="H75" s="21">
        <v>0</v>
      </c>
      <c r="I75" s="21">
        <v>0</v>
      </c>
      <c r="J75" s="119"/>
    </row>
    <row r="76" spans="1:10" s="13" customFormat="1" ht="25.5" x14ac:dyDescent="0.25">
      <c r="A76" s="5" t="s">
        <v>223</v>
      </c>
      <c r="B76" s="5" t="s">
        <v>165</v>
      </c>
      <c r="C76" s="16" t="s">
        <v>375</v>
      </c>
      <c r="D76" s="5"/>
      <c r="E76" s="5"/>
      <c r="F76" s="36" t="s">
        <v>236</v>
      </c>
      <c r="G76" s="21">
        <v>0</v>
      </c>
      <c r="H76" s="21">
        <v>0</v>
      </c>
      <c r="I76" s="21">
        <v>0</v>
      </c>
      <c r="J76" s="120"/>
    </row>
    <row r="77" spans="1:10" s="43" customFormat="1" ht="54.75" customHeight="1" x14ac:dyDescent="0.25">
      <c r="A77" s="1" t="s">
        <v>174</v>
      </c>
      <c r="B77" s="1" t="s">
        <v>165</v>
      </c>
      <c r="C77" s="17" t="s">
        <v>576</v>
      </c>
      <c r="D77" s="1" t="s">
        <v>295</v>
      </c>
      <c r="E77" s="1" t="s">
        <v>212</v>
      </c>
      <c r="F77" s="1" t="s">
        <v>1</v>
      </c>
      <c r="G77" s="40">
        <f>SUM(G78:G81)</f>
        <v>100</v>
      </c>
      <c r="H77" s="40">
        <f t="shared" ref="H77:I77" si="15">SUM(H78:H81)</f>
        <v>0</v>
      </c>
      <c r="I77" s="40">
        <f t="shared" si="15"/>
        <v>0</v>
      </c>
      <c r="J77" s="118" t="s">
        <v>577</v>
      </c>
    </row>
    <row r="78" spans="1:10" s="13" customFormat="1" ht="25.5" x14ac:dyDescent="0.25">
      <c r="A78" s="5" t="s">
        <v>175</v>
      </c>
      <c r="B78" s="5" t="s">
        <v>165</v>
      </c>
      <c r="C78" s="16" t="s">
        <v>576</v>
      </c>
      <c r="D78" s="5"/>
      <c r="E78" s="5"/>
      <c r="F78" s="15" t="s">
        <v>207</v>
      </c>
      <c r="G78" s="21">
        <v>100</v>
      </c>
      <c r="H78" s="21">
        <v>0</v>
      </c>
      <c r="I78" s="21">
        <v>0</v>
      </c>
      <c r="J78" s="119"/>
    </row>
    <row r="79" spans="1:10" s="13" customFormat="1" ht="25.5" x14ac:dyDescent="0.25">
      <c r="A79" s="5" t="s">
        <v>176</v>
      </c>
      <c r="B79" s="5" t="s">
        <v>165</v>
      </c>
      <c r="C79" s="16" t="s">
        <v>576</v>
      </c>
      <c r="D79" s="5"/>
      <c r="E79" s="5"/>
      <c r="F79" s="15" t="s">
        <v>208</v>
      </c>
      <c r="G79" s="21">
        <v>0</v>
      </c>
      <c r="H79" s="21">
        <v>0</v>
      </c>
      <c r="I79" s="21">
        <v>0</v>
      </c>
      <c r="J79" s="119"/>
    </row>
    <row r="80" spans="1:10" s="13" customFormat="1" ht="25.5" x14ac:dyDescent="0.25">
      <c r="A80" s="5" t="s">
        <v>177</v>
      </c>
      <c r="B80" s="5" t="s">
        <v>165</v>
      </c>
      <c r="C80" s="16" t="s">
        <v>576</v>
      </c>
      <c r="D80" s="5"/>
      <c r="E80" s="5"/>
      <c r="F80" s="15" t="s">
        <v>209</v>
      </c>
      <c r="G80" s="21">
        <v>0</v>
      </c>
      <c r="H80" s="21">
        <v>0</v>
      </c>
      <c r="I80" s="21">
        <v>0</v>
      </c>
      <c r="J80" s="119"/>
    </row>
    <row r="81" spans="1:10" s="13" customFormat="1" ht="25.5" x14ac:dyDescent="0.25">
      <c r="A81" s="5" t="s">
        <v>224</v>
      </c>
      <c r="B81" s="5" t="s">
        <v>165</v>
      </c>
      <c r="C81" s="16" t="s">
        <v>576</v>
      </c>
      <c r="D81" s="5"/>
      <c r="E81" s="5"/>
      <c r="F81" s="36" t="s">
        <v>236</v>
      </c>
      <c r="G81" s="21">
        <v>0</v>
      </c>
      <c r="H81" s="21">
        <v>0</v>
      </c>
      <c r="I81" s="21">
        <v>0</v>
      </c>
      <c r="J81" s="120"/>
    </row>
    <row r="82" spans="1:10" s="43" customFormat="1" ht="57.75" customHeight="1" x14ac:dyDescent="0.25">
      <c r="A82" s="1" t="s">
        <v>178</v>
      </c>
      <c r="B82" s="1" t="s">
        <v>165</v>
      </c>
      <c r="C82" s="17" t="s">
        <v>381</v>
      </c>
      <c r="D82" s="1" t="s">
        <v>81</v>
      </c>
      <c r="E82" s="1" t="s">
        <v>211</v>
      </c>
      <c r="F82" s="1" t="s">
        <v>1</v>
      </c>
      <c r="G82" s="40">
        <f>SUM(G83:G86)</f>
        <v>0</v>
      </c>
      <c r="H82" s="40">
        <f t="shared" ref="H82:I82" si="16">SUM(H83:H86)</f>
        <v>0</v>
      </c>
      <c r="I82" s="40">
        <f t="shared" si="16"/>
        <v>0</v>
      </c>
      <c r="J82" s="118" t="s">
        <v>378</v>
      </c>
    </row>
    <row r="83" spans="1:10" s="13" customFormat="1" ht="25.5" x14ac:dyDescent="0.25">
      <c r="A83" s="5" t="s">
        <v>179</v>
      </c>
      <c r="B83" s="5" t="s">
        <v>165</v>
      </c>
      <c r="C83" s="16" t="s">
        <v>381</v>
      </c>
      <c r="D83" s="5"/>
      <c r="E83" s="5"/>
      <c r="F83" s="15" t="s">
        <v>207</v>
      </c>
      <c r="G83" s="21">
        <v>0</v>
      </c>
      <c r="H83" s="21">
        <v>0</v>
      </c>
      <c r="I83" s="21">
        <v>0</v>
      </c>
      <c r="J83" s="119"/>
    </row>
    <row r="84" spans="1:10" s="13" customFormat="1" ht="25.5" x14ac:dyDescent="0.25">
      <c r="A84" s="5" t="s">
        <v>180</v>
      </c>
      <c r="B84" s="5" t="s">
        <v>165</v>
      </c>
      <c r="C84" s="16" t="s">
        <v>381</v>
      </c>
      <c r="D84" s="5"/>
      <c r="E84" s="5"/>
      <c r="F84" s="15" t="s">
        <v>208</v>
      </c>
      <c r="G84" s="21">
        <v>0</v>
      </c>
      <c r="H84" s="21">
        <v>0</v>
      </c>
      <c r="I84" s="21">
        <v>0</v>
      </c>
      <c r="J84" s="119"/>
    </row>
    <row r="85" spans="1:10" s="13" customFormat="1" ht="25.5" x14ac:dyDescent="0.25">
      <c r="A85" s="5" t="s">
        <v>181</v>
      </c>
      <c r="B85" s="5" t="s">
        <v>165</v>
      </c>
      <c r="C85" s="16" t="s">
        <v>381</v>
      </c>
      <c r="D85" s="5"/>
      <c r="E85" s="5"/>
      <c r="F85" s="15" t="s">
        <v>209</v>
      </c>
      <c r="G85" s="21">
        <v>0</v>
      </c>
      <c r="H85" s="21">
        <v>0</v>
      </c>
      <c r="I85" s="21">
        <v>0</v>
      </c>
      <c r="J85" s="119"/>
    </row>
    <row r="86" spans="1:10" s="13" customFormat="1" ht="25.5" x14ac:dyDescent="0.25">
      <c r="A86" s="5" t="s">
        <v>225</v>
      </c>
      <c r="B86" s="5" t="s">
        <v>165</v>
      </c>
      <c r="C86" s="16" t="s">
        <v>381</v>
      </c>
      <c r="D86" s="5"/>
      <c r="E86" s="5"/>
      <c r="F86" s="36" t="s">
        <v>236</v>
      </c>
      <c r="G86" s="21">
        <v>0</v>
      </c>
      <c r="H86" s="21">
        <v>0</v>
      </c>
      <c r="I86" s="21">
        <v>0</v>
      </c>
      <c r="J86" s="120"/>
    </row>
    <row r="87" spans="1:10" s="43" customFormat="1" ht="47.25" customHeight="1" x14ac:dyDescent="0.25">
      <c r="A87" s="1" t="s">
        <v>182</v>
      </c>
      <c r="B87" s="1" t="s">
        <v>165</v>
      </c>
      <c r="C87" s="1" t="s">
        <v>379</v>
      </c>
      <c r="D87" s="1" t="s">
        <v>296</v>
      </c>
      <c r="E87" s="47" t="s">
        <v>238</v>
      </c>
      <c r="F87" s="1" t="s">
        <v>1</v>
      </c>
      <c r="G87" s="40">
        <f t="shared" ref="G87:I87" si="17">SUM(G88:G91)</f>
        <v>10814.75</v>
      </c>
      <c r="H87" s="40">
        <f>SUM(H88:H91)</f>
        <v>1804.73</v>
      </c>
      <c r="I87" s="40">
        <f t="shared" si="17"/>
        <v>1804.75</v>
      </c>
      <c r="J87" s="118" t="s">
        <v>380</v>
      </c>
    </row>
    <row r="88" spans="1:10" s="13" customFormat="1" ht="25.5" x14ac:dyDescent="0.25">
      <c r="A88" s="5" t="s">
        <v>183</v>
      </c>
      <c r="B88" s="5" t="s">
        <v>165</v>
      </c>
      <c r="C88" s="5" t="s">
        <v>379</v>
      </c>
      <c r="D88" s="5"/>
      <c r="E88" s="5"/>
      <c r="F88" s="15" t="s">
        <v>207</v>
      </c>
      <c r="G88" s="21">
        <v>108.15</v>
      </c>
      <c r="H88" s="21">
        <v>18.03</v>
      </c>
      <c r="I88" s="21">
        <v>18.05</v>
      </c>
      <c r="J88" s="119"/>
    </row>
    <row r="89" spans="1:10" s="13" customFormat="1" ht="25.5" x14ac:dyDescent="0.25">
      <c r="A89" s="5" t="s">
        <v>184</v>
      </c>
      <c r="B89" s="5" t="s">
        <v>165</v>
      </c>
      <c r="C89" s="5" t="s">
        <v>379</v>
      </c>
      <c r="D89" s="5"/>
      <c r="E89" s="5"/>
      <c r="F89" s="15" t="s">
        <v>208</v>
      </c>
      <c r="G89" s="21">
        <v>10706.6</v>
      </c>
      <c r="H89" s="21">
        <v>1786.7</v>
      </c>
      <c r="I89" s="21">
        <v>1786.7</v>
      </c>
      <c r="J89" s="119"/>
    </row>
    <row r="90" spans="1:10" s="13" customFormat="1" ht="25.5" x14ac:dyDescent="0.25">
      <c r="A90" s="5" t="s">
        <v>185</v>
      </c>
      <c r="B90" s="5" t="s">
        <v>165</v>
      </c>
      <c r="C90" s="5" t="s">
        <v>379</v>
      </c>
      <c r="D90" s="5"/>
      <c r="E90" s="5"/>
      <c r="F90" s="15" t="s">
        <v>209</v>
      </c>
      <c r="G90" s="21">
        <v>0</v>
      </c>
      <c r="H90" s="21">
        <v>0</v>
      </c>
      <c r="I90" s="21">
        <v>0</v>
      </c>
      <c r="J90" s="119"/>
    </row>
    <row r="91" spans="1:10" s="13" customFormat="1" ht="25.5" x14ac:dyDescent="0.25">
      <c r="A91" s="5" t="s">
        <v>226</v>
      </c>
      <c r="B91" s="5" t="s">
        <v>165</v>
      </c>
      <c r="C91" s="5" t="s">
        <v>379</v>
      </c>
      <c r="D91" s="5"/>
      <c r="E91" s="5"/>
      <c r="F91" s="36" t="s">
        <v>236</v>
      </c>
      <c r="G91" s="21">
        <v>0</v>
      </c>
      <c r="H91" s="21">
        <v>0</v>
      </c>
      <c r="I91" s="21">
        <v>0</v>
      </c>
      <c r="J91" s="120"/>
    </row>
    <row r="92" spans="1:10" s="43" customFormat="1" ht="53.25" customHeight="1" x14ac:dyDescent="0.25">
      <c r="A92" s="1" t="s">
        <v>383</v>
      </c>
      <c r="B92" s="1" t="s">
        <v>165</v>
      </c>
      <c r="C92" s="1" t="s">
        <v>382</v>
      </c>
      <c r="D92" s="1" t="s">
        <v>297</v>
      </c>
      <c r="E92" s="1" t="s">
        <v>212</v>
      </c>
      <c r="F92" s="1" t="s">
        <v>1</v>
      </c>
      <c r="G92" s="40">
        <f t="shared" ref="G92:I92" si="18">SUM(G93:G96)</f>
        <v>0</v>
      </c>
      <c r="H92" s="40">
        <f t="shared" si="18"/>
        <v>0</v>
      </c>
      <c r="I92" s="40">
        <f t="shared" si="18"/>
        <v>0</v>
      </c>
      <c r="J92" s="118" t="s">
        <v>394</v>
      </c>
    </row>
    <row r="93" spans="1:10" s="13" customFormat="1" ht="25.5" x14ac:dyDescent="0.25">
      <c r="A93" s="5" t="s">
        <v>384</v>
      </c>
      <c r="B93" s="5" t="s">
        <v>165</v>
      </c>
      <c r="C93" s="5" t="s">
        <v>382</v>
      </c>
      <c r="D93" s="5"/>
      <c r="E93" s="5"/>
      <c r="F93" s="15" t="s">
        <v>207</v>
      </c>
      <c r="G93" s="21">
        <v>0</v>
      </c>
      <c r="H93" s="21">
        <v>0</v>
      </c>
      <c r="I93" s="21">
        <v>0</v>
      </c>
      <c r="J93" s="119"/>
    </row>
    <row r="94" spans="1:10" s="13" customFormat="1" ht="25.5" x14ac:dyDescent="0.25">
      <c r="A94" s="5" t="s">
        <v>385</v>
      </c>
      <c r="B94" s="5" t="s">
        <v>165</v>
      </c>
      <c r="C94" s="5" t="s">
        <v>382</v>
      </c>
      <c r="D94" s="5"/>
      <c r="E94" s="5"/>
      <c r="F94" s="15" t="s">
        <v>208</v>
      </c>
      <c r="G94" s="21">
        <v>0</v>
      </c>
      <c r="H94" s="21">
        <v>0</v>
      </c>
      <c r="I94" s="21">
        <v>0</v>
      </c>
      <c r="J94" s="119"/>
    </row>
    <row r="95" spans="1:10" s="13" customFormat="1" ht="25.5" x14ac:dyDescent="0.25">
      <c r="A95" s="5" t="s">
        <v>386</v>
      </c>
      <c r="B95" s="5" t="s">
        <v>165</v>
      </c>
      <c r="C95" s="5" t="s">
        <v>382</v>
      </c>
      <c r="D95" s="5"/>
      <c r="E95" s="5"/>
      <c r="F95" s="15" t="s">
        <v>209</v>
      </c>
      <c r="G95" s="21">
        <v>0</v>
      </c>
      <c r="H95" s="21">
        <v>0</v>
      </c>
      <c r="I95" s="21">
        <v>0</v>
      </c>
      <c r="J95" s="119"/>
    </row>
    <row r="96" spans="1:10" s="13" customFormat="1" ht="25.5" x14ac:dyDescent="0.25">
      <c r="A96" s="5" t="s">
        <v>387</v>
      </c>
      <c r="B96" s="5" t="s">
        <v>165</v>
      </c>
      <c r="C96" s="5" t="s">
        <v>382</v>
      </c>
      <c r="D96" s="5"/>
      <c r="E96" s="5"/>
      <c r="F96" s="36" t="s">
        <v>236</v>
      </c>
      <c r="G96" s="21">
        <v>0</v>
      </c>
      <c r="H96" s="21">
        <v>0</v>
      </c>
      <c r="I96" s="21">
        <v>0</v>
      </c>
      <c r="J96" s="120"/>
    </row>
    <row r="97" spans="1:10" s="13" customFormat="1" ht="58.5" customHeight="1" x14ac:dyDescent="0.25">
      <c r="A97" s="1" t="s">
        <v>388</v>
      </c>
      <c r="B97" s="14" t="s">
        <v>165</v>
      </c>
      <c r="C97" s="1" t="s">
        <v>389</v>
      </c>
      <c r="D97" s="1" t="s">
        <v>298</v>
      </c>
      <c r="E97" s="1" t="s">
        <v>238</v>
      </c>
      <c r="F97" s="74" t="s">
        <v>1</v>
      </c>
      <c r="G97" s="40">
        <f>SUM(G98:G101)</f>
        <v>900</v>
      </c>
      <c r="H97" s="40">
        <v>0</v>
      </c>
      <c r="I97" s="40">
        <v>0</v>
      </c>
      <c r="J97" s="118" t="s">
        <v>395</v>
      </c>
    </row>
    <row r="98" spans="1:10" s="13" customFormat="1" ht="28.5" customHeight="1" x14ac:dyDescent="0.25">
      <c r="A98" s="5" t="s">
        <v>390</v>
      </c>
      <c r="B98" s="9" t="s">
        <v>165</v>
      </c>
      <c r="C98" s="5" t="s">
        <v>389</v>
      </c>
      <c r="D98" s="5"/>
      <c r="E98" s="5"/>
      <c r="F98" s="36" t="s">
        <v>207</v>
      </c>
      <c r="G98" s="21">
        <v>900</v>
      </c>
      <c r="H98" s="21">
        <v>0</v>
      </c>
      <c r="I98" s="21">
        <v>0</v>
      </c>
      <c r="J98" s="119"/>
    </row>
    <row r="99" spans="1:10" s="13" customFormat="1" ht="28.5" customHeight="1" x14ac:dyDescent="0.25">
      <c r="A99" s="5" t="s">
        <v>391</v>
      </c>
      <c r="B99" s="9" t="s">
        <v>165</v>
      </c>
      <c r="C99" s="5" t="s">
        <v>389</v>
      </c>
      <c r="D99" s="5"/>
      <c r="E99" s="5"/>
      <c r="F99" s="36" t="s">
        <v>208</v>
      </c>
      <c r="G99" s="21">
        <v>0</v>
      </c>
      <c r="H99" s="21">
        <v>0</v>
      </c>
      <c r="I99" s="21">
        <v>0</v>
      </c>
      <c r="J99" s="119"/>
    </row>
    <row r="100" spans="1:10" s="13" customFormat="1" ht="28.5" customHeight="1" x14ac:dyDescent="0.25">
      <c r="A100" s="5" t="s">
        <v>392</v>
      </c>
      <c r="B100" s="9" t="s">
        <v>165</v>
      </c>
      <c r="C100" s="5" t="s">
        <v>389</v>
      </c>
      <c r="D100" s="5"/>
      <c r="E100" s="5"/>
      <c r="F100" s="36" t="s">
        <v>209</v>
      </c>
      <c r="G100" s="21">
        <v>0</v>
      </c>
      <c r="H100" s="21">
        <v>0</v>
      </c>
      <c r="I100" s="21">
        <v>0</v>
      </c>
      <c r="J100" s="119"/>
    </row>
    <row r="101" spans="1:10" s="13" customFormat="1" ht="28.5" customHeight="1" x14ac:dyDescent="0.25">
      <c r="A101" s="5" t="s">
        <v>393</v>
      </c>
      <c r="B101" s="9" t="s">
        <v>165</v>
      </c>
      <c r="C101" s="5" t="s">
        <v>389</v>
      </c>
      <c r="D101" s="5"/>
      <c r="E101" s="5"/>
      <c r="F101" s="36" t="s">
        <v>236</v>
      </c>
      <c r="G101" s="21">
        <v>0</v>
      </c>
      <c r="H101" s="21">
        <v>0</v>
      </c>
      <c r="I101" s="21">
        <v>0</v>
      </c>
      <c r="J101" s="120"/>
    </row>
    <row r="102" spans="1:10" s="13" customFormat="1" ht="43.5" customHeight="1" x14ac:dyDescent="0.25">
      <c r="A102" s="1" t="s">
        <v>396</v>
      </c>
      <c r="B102" s="14" t="s">
        <v>165</v>
      </c>
      <c r="C102" s="1" t="s">
        <v>397</v>
      </c>
      <c r="D102" s="1" t="s">
        <v>299</v>
      </c>
      <c r="E102" s="1" t="s">
        <v>337</v>
      </c>
      <c r="F102" s="74" t="s">
        <v>1</v>
      </c>
      <c r="G102" s="40">
        <f>SUM(G103:G106)</f>
        <v>0</v>
      </c>
      <c r="H102" s="40">
        <v>0</v>
      </c>
      <c r="I102" s="40">
        <v>0</v>
      </c>
      <c r="J102" s="118" t="s">
        <v>398</v>
      </c>
    </row>
    <row r="103" spans="1:10" s="13" customFormat="1" ht="28.5" customHeight="1" x14ac:dyDescent="0.25">
      <c r="A103" s="5" t="s">
        <v>399</v>
      </c>
      <c r="B103" s="9" t="s">
        <v>165</v>
      </c>
      <c r="C103" s="5" t="s">
        <v>397</v>
      </c>
      <c r="D103" s="5"/>
      <c r="E103" s="5"/>
      <c r="F103" s="36" t="s">
        <v>207</v>
      </c>
      <c r="G103" s="21">
        <v>0</v>
      </c>
      <c r="H103" s="21">
        <v>0</v>
      </c>
      <c r="I103" s="21">
        <v>0</v>
      </c>
      <c r="J103" s="119"/>
    </row>
    <row r="104" spans="1:10" s="13" customFormat="1" ht="28.5" customHeight="1" x14ac:dyDescent="0.25">
      <c r="A104" s="5" t="s">
        <v>400</v>
      </c>
      <c r="B104" s="9" t="s">
        <v>165</v>
      </c>
      <c r="C104" s="5" t="s">
        <v>397</v>
      </c>
      <c r="D104" s="5"/>
      <c r="E104" s="5"/>
      <c r="F104" s="36" t="s">
        <v>208</v>
      </c>
      <c r="G104" s="21">
        <v>0</v>
      </c>
      <c r="H104" s="21">
        <v>0</v>
      </c>
      <c r="I104" s="21">
        <v>0</v>
      </c>
      <c r="J104" s="119"/>
    </row>
    <row r="105" spans="1:10" s="13" customFormat="1" ht="28.5" customHeight="1" x14ac:dyDescent="0.25">
      <c r="A105" s="5" t="s">
        <v>401</v>
      </c>
      <c r="B105" s="9" t="s">
        <v>165</v>
      </c>
      <c r="C105" s="5" t="s">
        <v>397</v>
      </c>
      <c r="D105" s="5"/>
      <c r="E105" s="5"/>
      <c r="F105" s="36" t="s">
        <v>209</v>
      </c>
      <c r="G105" s="21">
        <v>0</v>
      </c>
      <c r="H105" s="21">
        <v>0</v>
      </c>
      <c r="I105" s="21">
        <v>0</v>
      </c>
      <c r="J105" s="119"/>
    </row>
    <row r="106" spans="1:10" s="13" customFormat="1" ht="22.5" customHeight="1" x14ac:dyDescent="0.25">
      <c r="A106" s="5" t="s">
        <v>402</v>
      </c>
      <c r="B106" s="9" t="s">
        <v>165</v>
      </c>
      <c r="C106" s="5" t="s">
        <v>397</v>
      </c>
      <c r="D106" s="5"/>
      <c r="E106" s="5"/>
      <c r="F106" s="36" t="s">
        <v>236</v>
      </c>
      <c r="G106" s="21">
        <v>0</v>
      </c>
      <c r="H106" s="21">
        <v>0</v>
      </c>
      <c r="I106" s="21">
        <v>0</v>
      </c>
      <c r="J106" s="120"/>
    </row>
    <row r="107" spans="1:10" s="50" customFormat="1" ht="63.75" customHeight="1" x14ac:dyDescent="0.25">
      <c r="A107" s="28" t="s">
        <v>102</v>
      </c>
      <c r="B107" s="49" t="s">
        <v>186</v>
      </c>
      <c r="C107" s="51" t="s">
        <v>403</v>
      </c>
      <c r="D107" s="28" t="s">
        <v>760</v>
      </c>
      <c r="E107" s="42" t="s">
        <v>238</v>
      </c>
      <c r="F107" s="28" t="s">
        <v>1</v>
      </c>
      <c r="G107" s="40">
        <f>SUM(G108:G111)</f>
        <v>220</v>
      </c>
      <c r="H107" s="40">
        <f t="shared" ref="H107:I107" si="19">SUM(H108:H111)</f>
        <v>220</v>
      </c>
      <c r="I107" s="40">
        <f t="shared" si="19"/>
        <v>220</v>
      </c>
      <c r="J107" s="118" t="s">
        <v>454</v>
      </c>
    </row>
    <row r="108" spans="1:10" s="22" customFormat="1" ht="36" customHeight="1" x14ac:dyDescent="0.25">
      <c r="A108" s="27" t="s">
        <v>103</v>
      </c>
      <c r="B108" s="18" t="s">
        <v>186</v>
      </c>
      <c r="C108" s="5" t="s">
        <v>403</v>
      </c>
      <c r="D108" s="19"/>
      <c r="E108" s="20"/>
      <c r="F108" s="23" t="s">
        <v>207</v>
      </c>
      <c r="G108" s="21">
        <v>220</v>
      </c>
      <c r="H108" s="21">
        <v>220</v>
      </c>
      <c r="I108" s="21">
        <v>220</v>
      </c>
      <c r="J108" s="119"/>
    </row>
    <row r="109" spans="1:10" s="22" customFormat="1" ht="35.25" customHeight="1" x14ac:dyDescent="0.25">
      <c r="A109" s="27" t="s">
        <v>195</v>
      </c>
      <c r="B109" s="24" t="s">
        <v>186</v>
      </c>
      <c r="C109" s="44" t="s">
        <v>403</v>
      </c>
      <c r="D109" s="19"/>
      <c r="E109" s="20"/>
      <c r="F109" s="23" t="s">
        <v>208</v>
      </c>
      <c r="G109" s="21">
        <v>0</v>
      </c>
      <c r="H109" s="21">
        <v>0</v>
      </c>
      <c r="I109" s="21">
        <v>0</v>
      </c>
      <c r="J109" s="119"/>
    </row>
    <row r="110" spans="1:10" s="22" customFormat="1" ht="34.5" customHeight="1" x14ac:dyDescent="0.25">
      <c r="A110" s="27" t="s">
        <v>196</v>
      </c>
      <c r="B110" s="24" t="s">
        <v>186</v>
      </c>
      <c r="C110" s="44" t="s">
        <v>403</v>
      </c>
      <c r="D110" s="19"/>
      <c r="E110" s="20"/>
      <c r="F110" s="23" t="s">
        <v>209</v>
      </c>
      <c r="G110" s="21">
        <v>0</v>
      </c>
      <c r="H110" s="21">
        <v>0</v>
      </c>
      <c r="I110" s="21">
        <v>0</v>
      </c>
      <c r="J110" s="119"/>
    </row>
    <row r="111" spans="1:10" s="22" customFormat="1" ht="33.75" customHeight="1" x14ac:dyDescent="0.25">
      <c r="A111" s="19" t="s">
        <v>215</v>
      </c>
      <c r="B111" s="24" t="s">
        <v>186</v>
      </c>
      <c r="C111" s="44" t="s">
        <v>403</v>
      </c>
      <c r="D111" s="19"/>
      <c r="E111" s="20"/>
      <c r="F111" s="36" t="s">
        <v>236</v>
      </c>
      <c r="G111" s="21">
        <v>0</v>
      </c>
      <c r="H111" s="21">
        <v>0</v>
      </c>
      <c r="I111" s="21">
        <v>0</v>
      </c>
      <c r="J111" s="120"/>
    </row>
    <row r="112" spans="1:10" s="50" customFormat="1" ht="46.5" customHeight="1" x14ac:dyDescent="0.25">
      <c r="A112" s="28" t="s">
        <v>107</v>
      </c>
      <c r="B112" s="41" t="s">
        <v>186</v>
      </c>
      <c r="C112" s="28" t="s">
        <v>467</v>
      </c>
      <c r="D112" s="28" t="s">
        <v>466</v>
      </c>
      <c r="E112" s="42" t="s">
        <v>238</v>
      </c>
      <c r="F112" s="28" t="s">
        <v>1</v>
      </c>
      <c r="G112" s="40">
        <f>SUM(G113:G116)</f>
        <v>220</v>
      </c>
      <c r="H112" s="40">
        <f t="shared" ref="H112:I112" si="20">SUM(H113:H116)</f>
        <v>220</v>
      </c>
      <c r="I112" s="40">
        <f t="shared" si="20"/>
        <v>220</v>
      </c>
      <c r="J112" s="118" t="s">
        <v>468</v>
      </c>
    </row>
    <row r="113" spans="1:10" s="22" customFormat="1" ht="47.25" customHeight="1" x14ac:dyDescent="0.25">
      <c r="A113" s="27" t="s">
        <v>104</v>
      </c>
      <c r="B113" s="24" t="s">
        <v>186</v>
      </c>
      <c r="C113" s="27" t="s">
        <v>465</v>
      </c>
      <c r="D113" s="19"/>
      <c r="E113" s="20"/>
      <c r="F113" s="23" t="s">
        <v>207</v>
      </c>
      <c r="G113" s="21">
        <v>220</v>
      </c>
      <c r="H113" s="21">
        <v>220</v>
      </c>
      <c r="I113" s="21">
        <v>220</v>
      </c>
      <c r="J113" s="119"/>
    </row>
    <row r="114" spans="1:10" s="22" customFormat="1" ht="44.25" customHeight="1" x14ac:dyDescent="0.25">
      <c r="A114" s="27" t="s">
        <v>105</v>
      </c>
      <c r="B114" s="24" t="s">
        <v>186</v>
      </c>
      <c r="C114" s="27" t="s">
        <v>465</v>
      </c>
      <c r="D114" s="19"/>
      <c r="E114" s="20"/>
      <c r="F114" s="23" t="s">
        <v>208</v>
      </c>
      <c r="G114" s="21">
        <v>0</v>
      </c>
      <c r="H114" s="21">
        <v>0</v>
      </c>
      <c r="I114" s="21">
        <v>0</v>
      </c>
      <c r="J114" s="119"/>
    </row>
    <row r="115" spans="1:10" s="22" customFormat="1" ht="42" customHeight="1" x14ac:dyDescent="0.25">
      <c r="A115" s="27" t="s">
        <v>106</v>
      </c>
      <c r="B115" s="24" t="s">
        <v>186</v>
      </c>
      <c r="C115" s="27" t="s">
        <v>465</v>
      </c>
      <c r="D115" s="19"/>
      <c r="E115" s="20"/>
      <c r="F115" s="23" t="s">
        <v>209</v>
      </c>
      <c r="G115" s="21">
        <v>0</v>
      </c>
      <c r="H115" s="21">
        <v>0</v>
      </c>
      <c r="I115" s="21">
        <v>0</v>
      </c>
      <c r="J115" s="119"/>
    </row>
    <row r="116" spans="1:10" s="22" customFormat="1" ht="37.5" customHeight="1" x14ac:dyDescent="0.25">
      <c r="A116" s="19" t="s">
        <v>227</v>
      </c>
      <c r="B116" s="24" t="s">
        <v>186</v>
      </c>
      <c r="C116" s="27" t="s">
        <v>465</v>
      </c>
      <c r="D116" s="19"/>
      <c r="E116" s="20"/>
      <c r="F116" s="36" t="s">
        <v>236</v>
      </c>
      <c r="G116" s="21">
        <v>0</v>
      </c>
      <c r="H116" s="21">
        <v>0</v>
      </c>
      <c r="I116" s="21">
        <v>0</v>
      </c>
      <c r="J116" s="120"/>
    </row>
    <row r="117" spans="1:10" s="50" customFormat="1" ht="42" customHeight="1" x14ac:dyDescent="0.25">
      <c r="A117" s="28" t="s">
        <v>108</v>
      </c>
      <c r="B117" s="41" t="s">
        <v>186</v>
      </c>
      <c r="C117" s="25" t="s">
        <v>463</v>
      </c>
      <c r="D117" s="28" t="s">
        <v>756</v>
      </c>
      <c r="E117" s="42" t="s">
        <v>238</v>
      </c>
      <c r="F117" s="28" t="s">
        <v>1</v>
      </c>
      <c r="G117" s="40">
        <f>SUM(G118:G121)</f>
        <v>220</v>
      </c>
      <c r="H117" s="40">
        <f t="shared" ref="H117:I117" si="21">SUM(H118:H121)</f>
        <v>220</v>
      </c>
      <c r="I117" s="40">
        <f t="shared" si="21"/>
        <v>220</v>
      </c>
      <c r="J117" s="118" t="s">
        <v>464</v>
      </c>
    </row>
    <row r="118" spans="1:10" s="22" customFormat="1" ht="37.5" customHeight="1" x14ac:dyDescent="0.25">
      <c r="A118" s="27" t="s">
        <v>109</v>
      </c>
      <c r="B118" s="24" t="s">
        <v>186</v>
      </c>
      <c r="C118" s="45" t="s">
        <v>463</v>
      </c>
      <c r="D118" s="19"/>
      <c r="E118" s="20"/>
      <c r="F118" s="23" t="s">
        <v>207</v>
      </c>
      <c r="G118" s="21">
        <v>220</v>
      </c>
      <c r="H118" s="21">
        <v>220</v>
      </c>
      <c r="I118" s="21">
        <v>220</v>
      </c>
      <c r="J118" s="119"/>
    </row>
    <row r="119" spans="1:10" s="22" customFormat="1" ht="36.75" customHeight="1" x14ac:dyDescent="0.25">
      <c r="A119" s="27" t="s">
        <v>197</v>
      </c>
      <c r="B119" s="24" t="s">
        <v>186</v>
      </c>
      <c r="C119" s="45" t="s">
        <v>463</v>
      </c>
      <c r="D119" s="19"/>
      <c r="E119" s="20"/>
      <c r="F119" s="23" t="s">
        <v>208</v>
      </c>
      <c r="G119" s="21">
        <v>0</v>
      </c>
      <c r="H119" s="21">
        <v>0</v>
      </c>
      <c r="I119" s="21">
        <v>0</v>
      </c>
      <c r="J119" s="119"/>
    </row>
    <row r="120" spans="1:10" s="22" customFormat="1" ht="36.75" customHeight="1" x14ac:dyDescent="0.25">
      <c r="A120" s="27" t="s">
        <v>198</v>
      </c>
      <c r="B120" s="24" t="s">
        <v>186</v>
      </c>
      <c r="C120" s="45" t="s">
        <v>463</v>
      </c>
      <c r="D120" s="19"/>
      <c r="E120" s="20"/>
      <c r="F120" s="23" t="s">
        <v>209</v>
      </c>
      <c r="G120" s="21">
        <v>0</v>
      </c>
      <c r="H120" s="21">
        <v>0</v>
      </c>
      <c r="I120" s="21">
        <v>0</v>
      </c>
      <c r="J120" s="119"/>
    </row>
    <row r="121" spans="1:10" s="22" customFormat="1" ht="38.25" customHeight="1" x14ac:dyDescent="0.25">
      <c r="A121" s="19" t="s">
        <v>229</v>
      </c>
      <c r="B121" s="24" t="s">
        <v>186</v>
      </c>
      <c r="C121" s="45" t="s">
        <v>463</v>
      </c>
      <c r="D121" s="19"/>
      <c r="E121" s="20"/>
      <c r="F121" s="36" t="s">
        <v>236</v>
      </c>
      <c r="G121" s="21">
        <v>0</v>
      </c>
      <c r="H121" s="21">
        <v>0</v>
      </c>
      <c r="I121" s="21">
        <v>0</v>
      </c>
      <c r="J121" s="120"/>
    </row>
    <row r="122" spans="1:10" s="50" customFormat="1" ht="45.75" customHeight="1" x14ac:dyDescent="0.25">
      <c r="A122" s="28" t="s">
        <v>110</v>
      </c>
      <c r="B122" s="41" t="s">
        <v>186</v>
      </c>
      <c r="C122" s="28" t="s">
        <v>461</v>
      </c>
      <c r="D122" s="28" t="s">
        <v>757</v>
      </c>
      <c r="E122" s="42" t="s">
        <v>238</v>
      </c>
      <c r="F122" s="28" t="s">
        <v>1</v>
      </c>
      <c r="G122" s="40">
        <f>SUM(G123:G126)</f>
        <v>220</v>
      </c>
      <c r="H122" s="40">
        <f>SUM(H123:H126)</f>
        <v>220</v>
      </c>
      <c r="I122" s="40">
        <f>SUM(I123:I126)</f>
        <v>220</v>
      </c>
      <c r="J122" s="118" t="s">
        <v>462</v>
      </c>
    </row>
    <row r="123" spans="1:10" s="22" customFormat="1" ht="39" customHeight="1" x14ac:dyDescent="0.25">
      <c r="A123" s="27" t="s">
        <v>111</v>
      </c>
      <c r="B123" s="24" t="s">
        <v>186</v>
      </c>
      <c r="C123" s="27" t="s">
        <v>461</v>
      </c>
      <c r="D123" s="27"/>
      <c r="E123" s="20"/>
      <c r="F123" s="23" t="s">
        <v>207</v>
      </c>
      <c r="G123" s="21">
        <v>220</v>
      </c>
      <c r="H123" s="21">
        <v>220</v>
      </c>
      <c r="I123" s="21">
        <v>220</v>
      </c>
      <c r="J123" s="119"/>
    </row>
    <row r="124" spans="1:10" s="22" customFormat="1" ht="39" customHeight="1" x14ac:dyDescent="0.25">
      <c r="A124" s="27" t="s">
        <v>199</v>
      </c>
      <c r="B124" s="24" t="s">
        <v>186</v>
      </c>
      <c r="C124" s="27" t="s">
        <v>461</v>
      </c>
      <c r="D124" s="27"/>
      <c r="E124" s="20"/>
      <c r="F124" s="23" t="s">
        <v>208</v>
      </c>
      <c r="G124" s="21">
        <v>0</v>
      </c>
      <c r="H124" s="21">
        <v>0</v>
      </c>
      <c r="I124" s="21">
        <v>0</v>
      </c>
      <c r="J124" s="119"/>
    </row>
    <row r="125" spans="1:10" s="22" customFormat="1" ht="44.25" customHeight="1" x14ac:dyDescent="0.25">
      <c r="A125" s="27" t="s">
        <v>200</v>
      </c>
      <c r="B125" s="24" t="s">
        <v>186</v>
      </c>
      <c r="C125" s="27" t="s">
        <v>461</v>
      </c>
      <c r="D125" s="27"/>
      <c r="E125" s="20"/>
      <c r="F125" s="23" t="s">
        <v>209</v>
      </c>
      <c r="G125" s="21">
        <v>0</v>
      </c>
      <c r="H125" s="21">
        <v>0</v>
      </c>
      <c r="I125" s="21">
        <v>0</v>
      </c>
      <c r="J125" s="119"/>
    </row>
    <row r="126" spans="1:10" s="22" customFormat="1" ht="37.5" customHeight="1" x14ac:dyDescent="0.25">
      <c r="A126" s="27" t="s">
        <v>228</v>
      </c>
      <c r="B126" s="24" t="s">
        <v>186</v>
      </c>
      <c r="C126" s="27" t="s">
        <v>461</v>
      </c>
      <c r="D126" s="27"/>
      <c r="E126" s="20"/>
      <c r="F126" s="36" t="s">
        <v>236</v>
      </c>
      <c r="G126" s="21">
        <v>0</v>
      </c>
      <c r="H126" s="21">
        <v>0</v>
      </c>
      <c r="I126" s="21">
        <v>0</v>
      </c>
      <c r="J126" s="120"/>
    </row>
    <row r="127" spans="1:10" s="50" customFormat="1" ht="45.75" customHeight="1" x14ac:dyDescent="0.25">
      <c r="A127" s="28" t="s">
        <v>112</v>
      </c>
      <c r="B127" s="41" t="s">
        <v>186</v>
      </c>
      <c r="C127" s="28" t="s">
        <v>459</v>
      </c>
      <c r="D127" s="51" t="s">
        <v>758</v>
      </c>
      <c r="E127" s="51" t="s">
        <v>238</v>
      </c>
      <c r="F127" s="28" t="s">
        <v>1</v>
      </c>
      <c r="G127" s="40">
        <f>SUM(G128:G131)</f>
        <v>220</v>
      </c>
      <c r="H127" s="40">
        <f>SUM(H128:H131)</f>
        <v>220</v>
      </c>
      <c r="I127" s="40">
        <f>SUM(I128:I131)</f>
        <v>220</v>
      </c>
      <c r="J127" s="118" t="s">
        <v>460</v>
      </c>
    </row>
    <row r="128" spans="1:10" s="22" customFormat="1" ht="39" customHeight="1" x14ac:dyDescent="0.25">
      <c r="A128" s="27" t="s">
        <v>113</v>
      </c>
      <c r="B128" s="24" t="s">
        <v>186</v>
      </c>
      <c r="C128" s="27" t="s">
        <v>459</v>
      </c>
      <c r="D128" s="27"/>
      <c r="E128" s="27"/>
      <c r="F128" s="23" t="s">
        <v>207</v>
      </c>
      <c r="G128" s="21">
        <v>220</v>
      </c>
      <c r="H128" s="21">
        <v>220</v>
      </c>
      <c r="I128" s="21">
        <v>220</v>
      </c>
      <c r="J128" s="119"/>
    </row>
    <row r="129" spans="1:10" s="22" customFormat="1" ht="39" customHeight="1" x14ac:dyDescent="0.25">
      <c r="A129" s="27" t="s">
        <v>201</v>
      </c>
      <c r="B129" s="24" t="s">
        <v>186</v>
      </c>
      <c r="C129" s="27" t="s">
        <v>459</v>
      </c>
      <c r="D129" s="27"/>
      <c r="E129" s="27"/>
      <c r="F129" s="23" t="s">
        <v>208</v>
      </c>
      <c r="G129" s="21">
        <v>0</v>
      </c>
      <c r="H129" s="21">
        <v>0</v>
      </c>
      <c r="I129" s="21">
        <v>0</v>
      </c>
      <c r="J129" s="119"/>
    </row>
    <row r="130" spans="1:10" s="22" customFormat="1" ht="37.5" customHeight="1" x14ac:dyDescent="0.25">
      <c r="A130" s="27" t="s">
        <v>202</v>
      </c>
      <c r="B130" s="24" t="s">
        <v>186</v>
      </c>
      <c r="C130" s="27" t="s">
        <v>459</v>
      </c>
      <c r="D130" s="27"/>
      <c r="E130" s="27"/>
      <c r="F130" s="23" t="s">
        <v>209</v>
      </c>
      <c r="G130" s="21">
        <v>0</v>
      </c>
      <c r="H130" s="21">
        <v>0</v>
      </c>
      <c r="I130" s="21">
        <v>0</v>
      </c>
      <c r="J130" s="119"/>
    </row>
    <row r="131" spans="1:10" s="22" customFormat="1" ht="42" customHeight="1" x14ac:dyDescent="0.25">
      <c r="A131" s="27" t="s">
        <v>230</v>
      </c>
      <c r="B131" s="24" t="s">
        <v>186</v>
      </c>
      <c r="C131" s="27" t="s">
        <v>459</v>
      </c>
      <c r="D131" s="27"/>
      <c r="E131" s="27"/>
      <c r="F131" s="36" t="s">
        <v>236</v>
      </c>
      <c r="G131" s="21">
        <v>0</v>
      </c>
      <c r="H131" s="21">
        <v>0</v>
      </c>
      <c r="I131" s="21">
        <v>0</v>
      </c>
      <c r="J131" s="120"/>
    </row>
    <row r="132" spans="1:10" s="50" customFormat="1" ht="31.5" customHeight="1" x14ac:dyDescent="0.25">
      <c r="A132" s="28" t="s">
        <v>126</v>
      </c>
      <c r="B132" s="41" t="s">
        <v>186</v>
      </c>
      <c r="C132" s="28" t="s">
        <v>457</v>
      </c>
      <c r="D132" s="51" t="s">
        <v>458</v>
      </c>
      <c r="E132" s="29" t="s">
        <v>238</v>
      </c>
      <c r="F132" s="28" t="s">
        <v>1</v>
      </c>
      <c r="G132" s="40">
        <f>SUM(G133:G136)</f>
        <v>900</v>
      </c>
      <c r="H132" s="40">
        <f>SUM(H133:H136)</f>
        <v>900</v>
      </c>
      <c r="I132" s="40">
        <f>SUM(I133:I136)</f>
        <v>900</v>
      </c>
      <c r="J132" s="118" t="s">
        <v>456</v>
      </c>
    </row>
    <row r="133" spans="1:10" s="22" customFormat="1" ht="32.25" customHeight="1" x14ac:dyDescent="0.25">
      <c r="A133" s="27" t="s">
        <v>127</v>
      </c>
      <c r="B133" s="24" t="s">
        <v>186</v>
      </c>
      <c r="C133" s="27" t="s">
        <v>457</v>
      </c>
      <c r="D133" s="31"/>
      <c r="E133" s="32"/>
      <c r="F133" s="23" t="s">
        <v>207</v>
      </c>
      <c r="G133" s="21">
        <v>900</v>
      </c>
      <c r="H133" s="21">
        <v>900</v>
      </c>
      <c r="I133" s="21">
        <v>900</v>
      </c>
      <c r="J133" s="119"/>
    </row>
    <row r="134" spans="1:10" s="22" customFormat="1" ht="33" customHeight="1" x14ac:dyDescent="0.25">
      <c r="A134" s="27" t="s">
        <v>203</v>
      </c>
      <c r="B134" s="24" t="s">
        <v>186</v>
      </c>
      <c r="C134" s="27" t="s">
        <v>457</v>
      </c>
      <c r="D134" s="31"/>
      <c r="E134" s="32"/>
      <c r="F134" s="23" t="s">
        <v>208</v>
      </c>
      <c r="G134" s="21">
        <v>0</v>
      </c>
      <c r="H134" s="21">
        <v>0</v>
      </c>
      <c r="I134" s="21">
        <v>0</v>
      </c>
      <c r="J134" s="119"/>
    </row>
    <row r="135" spans="1:10" s="22" customFormat="1" ht="34.5" customHeight="1" x14ac:dyDescent="0.25">
      <c r="A135" s="27" t="s">
        <v>204</v>
      </c>
      <c r="B135" s="24" t="s">
        <v>186</v>
      </c>
      <c r="C135" s="27" t="s">
        <v>457</v>
      </c>
      <c r="D135" s="31"/>
      <c r="E135" s="32"/>
      <c r="F135" s="23" t="s">
        <v>209</v>
      </c>
      <c r="G135" s="21">
        <v>0</v>
      </c>
      <c r="H135" s="21">
        <v>0</v>
      </c>
      <c r="I135" s="21">
        <v>0</v>
      </c>
      <c r="J135" s="119"/>
    </row>
    <row r="136" spans="1:10" s="22" customFormat="1" ht="34.5" customHeight="1" x14ac:dyDescent="0.25">
      <c r="A136" s="27" t="s">
        <v>231</v>
      </c>
      <c r="B136" s="24" t="s">
        <v>186</v>
      </c>
      <c r="C136" s="27" t="s">
        <v>457</v>
      </c>
      <c r="D136" s="31"/>
      <c r="E136" s="32"/>
      <c r="F136" s="36" t="s">
        <v>236</v>
      </c>
      <c r="G136" s="21">
        <v>0</v>
      </c>
      <c r="H136" s="21">
        <v>0</v>
      </c>
      <c r="I136" s="21">
        <v>0</v>
      </c>
      <c r="J136" s="120"/>
    </row>
    <row r="137" spans="1:10" s="50" customFormat="1" ht="35.25" customHeight="1" x14ac:dyDescent="0.25">
      <c r="A137" s="28" t="s">
        <v>128</v>
      </c>
      <c r="B137" s="41" t="s">
        <v>186</v>
      </c>
      <c r="C137" s="28" t="s">
        <v>455</v>
      </c>
      <c r="D137" s="51" t="s">
        <v>759</v>
      </c>
      <c r="E137" s="29" t="s">
        <v>238</v>
      </c>
      <c r="F137" s="28" t="s">
        <v>1</v>
      </c>
      <c r="G137" s="40">
        <f>SUM(G138:G141)</f>
        <v>100</v>
      </c>
      <c r="H137" s="40">
        <f>SUM(H138:H141)</f>
        <v>100</v>
      </c>
      <c r="I137" s="40">
        <f>SUM(I138:I141)</f>
        <v>100</v>
      </c>
      <c r="J137" s="118" t="s">
        <v>456</v>
      </c>
    </row>
    <row r="138" spans="1:10" s="22" customFormat="1" ht="33.75" customHeight="1" x14ac:dyDescent="0.25">
      <c r="A138" s="27" t="s">
        <v>129</v>
      </c>
      <c r="B138" s="24" t="s">
        <v>186</v>
      </c>
      <c r="C138" s="27" t="s">
        <v>455</v>
      </c>
      <c r="D138" s="31"/>
      <c r="E138" s="32"/>
      <c r="F138" s="23" t="s">
        <v>207</v>
      </c>
      <c r="G138" s="21">
        <v>100</v>
      </c>
      <c r="H138" s="21">
        <v>100</v>
      </c>
      <c r="I138" s="21">
        <v>100</v>
      </c>
      <c r="J138" s="119"/>
    </row>
    <row r="139" spans="1:10" s="22" customFormat="1" ht="35.25" customHeight="1" x14ac:dyDescent="0.25">
      <c r="A139" s="27" t="s">
        <v>205</v>
      </c>
      <c r="B139" s="24" t="s">
        <v>186</v>
      </c>
      <c r="C139" s="27" t="s">
        <v>455</v>
      </c>
      <c r="D139" s="31"/>
      <c r="E139" s="32"/>
      <c r="F139" s="23" t="s">
        <v>208</v>
      </c>
      <c r="G139" s="21">
        <v>0</v>
      </c>
      <c r="H139" s="21">
        <v>0</v>
      </c>
      <c r="I139" s="21">
        <v>0</v>
      </c>
      <c r="J139" s="119"/>
    </row>
    <row r="140" spans="1:10" s="22" customFormat="1" ht="34.5" customHeight="1" x14ac:dyDescent="0.25">
      <c r="A140" s="27" t="s">
        <v>206</v>
      </c>
      <c r="B140" s="24" t="s">
        <v>186</v>
      </c>
      <c r="C140" s="27" t="s">
        <v>455</v>
      </c>
      <c r="D140" s="31"/>
      <c r="E140" s="32"/>
      <c r="F140" s="23" t="s">
        <v>209</v>
      </c>
      <c r="G140" s="21">
        <v>0</v>
      </c>
      <c r="H140" s="21">
        <v>0</v>
      </c>
      <c r="I140" s="21">
        <v>0</v>
      </c>
      <c r="J140" s="119"/>
    </row>
    <row r="141" spans="1:10" s="22" customFormat="1" ht="37.5" customHeight="1" x14ac:dyDescent="0.25">
      <c r="A141" s="27" t="s">
        <v>232</v>
      </c>
      <c r="B141" s="24" t="s">
        <v>186</v>
      </c>
      <c r="C141" s="27" t="s">
        <v>455</v>
      </c>
      <c r="D141" s="31"/>
      <c r="E141" s="32"/>
      <c r="F141" s="36" t="s">
        <v>236</v>
      </c>
      <c r="G141" s="21">
        <v>0</v>
      </c>
      <c r="H141" s="21">
        <v>0</v>
      </c>
      <c r="I141" s="21">
        <v>0</v>
      </c>
      <c r="J141" s="120"/>
    </row>
    <row r="142" spans="1:10" s="50" customFormat="1" ht="45.75" customHeight="1" x14ac:dyDescent="0.25">
      <c r="A142" s="28" t="s">
        <v>472</v>
      </c>
      <c r="B142" s="41" t="s">
        <v>186</v>
      </c>
      <c r="C142" s="28" t="s">
        <v>469</v>
      </c>
      <c r="D142" s="28" t="s">
        <v>470</v>
      </c>
      <c r="E142" s="28" t="s">
        <v>238</v>
      </c>
      <c r="F142" s="28" t="s">
        <v>1</v>
      </c>
      <c r="G142" s="40">
        <f>SUM(G143:G146)</f>
        <v>241</v>
      </c>
      <c r="H142" s="40">
        <f t="shared" ref="H142" si="22">SUM(H143:H146)</f>
        <v>241</v>
      </c>
      <c r="I142" s="40">
        <f t="shared" ref="I142" si="23">SUM(I143:I146)</f>
        <v>241</v>
      </c>
      <c r="J142" s="118" t="s">
        <v>471</v>
      </c>
    </row>
    <row r="143" spans="1:10" s="22" customFormat="1" ht="45" customHeight="1" x14ac:dyDescent="0.25">
      <c r="A143" s="27" t="s">
        <v>473</v>
      </c>
      <c r="B143" s="24" t="s">
        <v>186</v>
      </c>
      <c r="C143" s="27" t="s">
        <v>469</v>
      </c>
      <c r="D143" s="27"/>
      <c r="E143" s="27"/>
      <c r="F143" s="23" t="s">
        <v>207</v>
      </c>
      <c r="G143" s="21">
        <v>241</v>
      </c>
      <c r="H143" s="21">
        <v>241</v>
      </c>
      <c r="I143" s="21">
        <v>241</v>
      </c>
      <c r="J143" s="119"/>
    </row>
    <row r="144" spans="1:10" s="22" customFormat="1" ht="38.25" customHeight="1" x14ac:dyDescent="0.25">
      <c r="A144" s="27" t="s">
        <v>474</v>
      </c>
      <c r="B144" s="24" t="s">
        <v>186</v>
      </c>
      <c r="C144" s="27" t="s">
        <v>469</v>
      </c>
      <c r="D144" s="27"/>
      <c r="E144" s="27"/>
      <c r="F144" s="23" t="s">
        <v>208</v>
      </c>
      <c r="G144" s="21">
        <v>0</v>
      </c>
      <c r="H144" s="21">
        <v>0</v>
      </c>
      <c r="I144" s="21">
        <v>0</v>
      </c>
      <c r="J144" s="119"/>
    </row>
    <row r="145" spans="1:68" s="22" customFormat="1" ht="40.5" customHeight="1" x14ac:dyDescent="0.25">
      <c r="A145" s="27" t="s">
        <v>475</v>
      </c>
      <c r="B145" s="24" t="s">
        <v>186</v>
      </c>
      <c r="C145" s="27" t="s">
        <v>469</v>
      </c>
      <c r="D145" s="27"/>
      <c r="E145" s="27"/>
      <c r="F145" s="23" t="s">
        <v>209</v>
      </c>
      <c r="G145" s="21">
        <v>0</v>
      </c>
      <c r="H145" s="21">
        <v>0</v>
      </c>
      <c r="I145" s="21">
        <v>0</v>
      </c>
      <c r="J145" s="119"/>
    </row>
    <row r="146" spans="1:68" s="22" customFormat="1" ht="37.5" customHeight="1" x14ac:dyDescent="0.25">
      <c r="A146" s="27" t="s">
        <v>476</v>
      </c>
      <c r="B146" s="24" t="s">
        <v>186</v>
      </c>
      <c r="C146" s="27" t="s">
        <v>469</v>
      </c>
      <c r="D146" s="27"/>
      <c r="E146" s="27"/>
      <c r="F146" s="36" t="s">
        <v>236</v>
      </c>
      <c r="G146" s="21">
        <v>0</v>
      </c>
      <c r="H146" s="21">
        <v>0</v>
      </c>
      <c r="I146" s="21">
        <v>0</v>
      </c>
      <c r="J146" s="120"/>
    </row>
    <row r="147" spans="1:68" s="50" customFormat="1" ht="58.5" customHeight="1" x14ac:dyDescent="0.25">
      <c r="A147" s="1" t="s">
        <v>434</v>
      </c>
      <c r="B147" s="28" t="s">
        <v>435</v>
      </c>
      <c r="C147" s="28" t="s">
        <v>436</v>
      </c>
      <c r="D147" s="28" t="s">
        <v>96</v>
      </c>
      <c r="E147" s="42" t="s">
        <v>211</v>
      </c>
      <c r="F147" s="28" t="s">
        <v>1</v>
      </c>
      <c r="G147" s="40">
        <f>SUM(G148:G151)</f>
        <v>0</v>
      </c>
      <c r="H147" s="40">
        <f t="shared" ref="H147" si="24">SUM(H148:H151)</f>
        <v>0</v>
      </c>
      <c r="I147" s="40">
        <f t="shared" ref="I147" si="25">SUM(I148:I151)</f>
        <v>0</v>
      </c>
      <c r="J147" s="118" t="s">
        <v>862</v>
      </c>
    </row>
    <row r="148" spans="1:68" s="13" customFormat="1" ht="51.75" customHeight="1" x14ac:dyDescent="0.25">
      <c r="A148" s="5" t="s">
        <v>438</v>
      </c>
      <c r="B148" s="5" t="s">
        <v>435</v>
      </c>
      <c r="C148" s="5" t="s">
        <v>436</v>
      </c>
      <c r="D148" s="5"/>
      <c r="E148" s="7"/>
      <c r="F148" s="15" t="s">
        <v>207</v>
      </c>
      <c r="G148" s="21">
        <v>0</v>
      </c>
      <c r="H148" s="21">
        <v>0</v>
      </c>
      <c r="I148" s="21">
        <v>0</v>
      </c>
      <c r="J148" s="119"/>
    </row>
    <row r="149" spans="1:68" s="13" customFormat="1" ht="56.25" customHeight="1" x14ac:dyDescent="0.25">
      <c r="A149" s="5" t="s">
        <v>439</v>
      </c>
      <c r="B149" s="5" t="s">
        <v>435</v>
      </c>
      <c r="C149" s="5" t="s">
        <v>436</v>
      </c>
      <c r="D149" s="5"/>
      <c r="E149" s="7"/>
      <c r="F149" s="15" t="s">
        <v>208</v>
      </c>
      <c r="G149" s="21">
        <v>0</v>
      </c>
      <c r="H149" s="21">
        <v>0</v>
      </c>
      <c r="I149" s="21">
        <v>0</v>
      </c>
      <c r="J149" s="119"/>
    </row>
    <row r="150" spans="1:68" s="13" customFormat="1" ht="56.25" customHeight="1" x14ac:dyDescent="0.25">
      <c r="A150" s="5" t="s">
        <v>440</v>
      </c>
      <c r="B150" s="5" t="s">
        <v>435</v>
      </c>
      <c r="C150" s="5" t="s">
        <v>436</v>
      </c>
      <c r="D150" s="5"/>
      <c r="E150" s="7"/>
      <c r="F150" s="15" t="s">
        <v>209</v>
      </c>
      <c r="G150" s="21">
        <v>0</v>
      </c>
      <c r="H150" s="21">
        <v>0</v>
      </c>
      <c r="I150" s="21">
        <v>0</v>
      </c>
      <c r="J150" s="119"/>
    </row>
    <row r="151" spans="1:68" s="13" customFormat="1" ht="58.5" customHeight="1" x14ac:dyDescent="0.25">
      <c r="A151" s="5" t="s">
        <v>441</v>
      </c>
      <c r="B151" s="5" t="s">
        <v>435</v>
      </c>
      <c r="C151" s="5" t="s">
        <v>436</v>
      </c>
      <c r="D151" s="5"/>
      <c r="E151" s="7"/>
      <c r="F151" s="36" t="s">
        <v>236</v>
      </c>
      <c r="G151" s="21">
        <v>0</v>
      </c>
      <c r="H151" s="21">
        <v>0</v>
      </c>
      <c r="I151" s="21">
        <v>0</v>
      </c>
      <c r="J151" s="120"/>
    </row>
    <row r="152" spans="1:68" s="13" customFormat="1" ht="50.25" customHeight="1" x14ac:dyDescent="0.25">
      <c r="A152" s="1" t="s">
        <v>444</v>
      </c>
      <c r="B152" s="75" t="s">
        <v>435</v>
      </c>
      <c r="C152" s="1" t="s">
        <v>442</v>
      </c>
      <c r="D152" s="1" t="s">
        <v>292</v>
      </c>
      <c r="E152" s="47" t="s">
        <v>861</v>
      </c>
      <c r="F152" s="74" t="s">
        <v>1</v>
      </c>
      <c r="G152" s="40">
        <f>SUM(G153:G156)</f>
        <v>0</v>
      </c>
      <c r="H152" s="40">
        <f t="shared" ref="H152" si="26">SUM(H153:H156)</f>
        <v>0</v>
      </c>
      <c r="I152" s="40">
        <f>SUM(I153:I156)</f>
        <v>13000</v>
      </c>
      <c r="J152" s="118" t="s">
        <v>844</v>
      </c>
    </row>
    <row r="153" spans="1:68" s="13" customFormat="1" ht="30" customHeight="1" x14ac:dyDescent="0.25">
      <c r="A153" s="5" t="s">
        <v>445</v>
      </c>
      <c r="B153" s="5" t="s">
        <v>435</v>
      </c>
      <c r="C153" s="5" t="s">
        <v>442</v>
      </c>
      <c r="D153" s="1"/>
      <c r="E153" s="76"/>
      <c r="F153" s="36" t="s">
        <v>207</v>
      </c>
      <c r="G153" s="40">
        <v>0</v>
      </c>
      <c r="H153" s="40">
        <v>0</v>
      </c>
      <c r="I153" s="40">
        <v>130</v>
      </c>
      <c r="J153" s="119"/>
    </row>
    <row r="154" spans="1:68" s="13" customFormat="1" ht="31.5" customHeight="1" x14ac:dyDescent="0.25">
      <c r="A154" s="73" t="s">
        <v>446</v>
      </c>
      <c r="B154" s="5" t="s">
        <v>435</v>
      </c>
      <c r="C154" s="5" t="s">
        <v>442</v>
      </c>
      <c r="D154" s="1"/>
      <c r="E154" s="76"/>
      <c r="F154" s="36" t="s">
        <v>208</v>
      </c>
      <c r="G154" s="40">
        <v>0</v>
      </c>
      <c r="H154" s="40">
        <v>0</v>
      </c>
      <c r="I154" s="40">
        <v>12870</v>
      </c>
      <c r="J154" s="119"/>
    </row>
    <row r="155" spans="1:68" s="13" customFormat="1" ht="42.75" customHeight="1" x14ac:dyDescent="0.25">
      <c r="A155" s="5" t="s">
        <v>447</v>
      </c>
      <c r="B155" s="5" t="s">
        <v>435</v>
      </c>
      <c r="C155" s="5" t="s">
        <v>442</v>
      </c>
      <c r="D155" s="1"/>
      <c r="E155" s="76"/>
      <c r="F155" s="36" t="s">
        <v>209</v>
      </c>
      <c r="G155" s="40">
        <v>0</v>
      </c>
      <c r="H155" s="40">
        <v>0</v>
      </c>
      <c r="I155" s="40">
        <v>0</v>
      </c>
      <c r="J155" s="119"/>
    </row>
    <row r="156" spans="1:68" s="13" customFormat="1" ht="42.75" customHeight="1" x14ac:dyDescent="0.25">
      <c r="A156" s="9" t="s">
        <v>448</v>
      </c>
      <c r="B156" s="9" t="s">
        <v>435</v>
      </c>
      <c r="C156" s="9" t="s">
        <v>442</v>
      </c>
      <c r="D156" s="14"/>
      <c r="E156" s="77"/>
      <c r="F156" s="78" t="s">
        <v>236</v>
      </c>
      <c r="G156" s="79">
        <v>0</v>
      </c>
      <c r="H156" s="79">
        <v>0</v>
      </c>
      <c r="I156" s="79">
        <v>0</v>
      </c>
      <c r="J156" s="120"/>
    </row>
    <row r="157" spans="1:68" s="80" customFormat="1" ht="58.5" customHeight="1" x14ac:dyDescent="0.25">
      <c r="A157" s="1" t="s">
        <v>449</v>
      </c>
      <c r="B157" s="1" t="s">
        <v>437</v>
      </c>
      <c r="C157" s="1" t="s">
        <v>443</v>
      </c>
      <c r="D157" s="1" t="s">
        <v>293</v>
      </c>
      <c r="E157" s="47" t="s">
        <v>337</v>
      </c>
      <c r="F157" s="74" t="s">
        <v>1</v>
      </c>
      <c r="G157" s="40">
        <f>SUM(G158:G161)</f>
        <v>0</v>
      </c>
      <c r="H157" s="40">
        <f t="shared" ref="H157:I157" si="27">SUM(H158:H161)</f>
        <v>0</v>
      </c>
      <c r="I157" s="40">
        <f t="shared" si="27"/>
        <v>0</v>
      </c>
      <c r="J157" s="121" t="s">
        <v>863</v>
      </c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</row>
    <row r="158" spans="1:68" s="82" customFormat="1" ht="36" customHeight="1" x14ac:dyDescent="0.25">
      <c r="A158" s="5" t="s">
        <v>450</v>
      </c>
      <c r="B158" s="5" t="s">
        <v>437</v>
      </c>
      <c r="C158" s="5" t="s">
        <v>443</v>
      </c>
      <c r="D158" s="1"/>
      <c r="E158" s="47"/>
      <c r="F158" s="36" t="s">
        <v>207</v>
      </c>
      <c r="G158" s="81">
        <v>0</v>
      </c>
      <c r="H158" s="81">
        <v>0</v>
      </c>
      <c r="I158" s="81">
        <v>0</v>
      </c>
      <c r="J158" s="121"/>
    </row>
    <row r="159" spans="1:68" s="82" customFormat="1" ht="40.5" customHeight="1" x14ac:dyDescent="0.25">
      <c r="A159" s="5" t="s">
        <v>451</v>
      </c>
      <c r="B159" s="5" t="s">
        <v>437</v>
      </c>
      <c r="C159" s="5" t="s">
        <v>443</v>
      </c>
      <c r="D159" s="1"/>
      <c r="E159" s="47"/>
      <c r="F159" s="36" t="s">
        <v>208</v>
      </c>
      <c r="G159" s="81">
        <v>0</v>
      </c>
      <c r="H159" s="81">
        <v>0</v>
      </c>
      <c r="I159" s="81">
        <v>0</v>
      </c>
      <c r="J159" s="121"/>
    </row>
    <row r="160" spans="1:68" s="82" customFormat="1" ht="36" customHeight="1" x14ac:dyDescent="0.25">
      <c r="A160" s="5" t="s">
        <v>452</v>
      </c>
      <c r="B160" s="5" t="s">
        <v>437</v>
      </c>
      <c r="C160" s="5" t="s">
        <v>443</v>
      </c>
      <c r="D160" s="1"/>
      <c r="E160" s="47"/>
      <c r="F160" s="36" t="s">
        <v>209</v>
      </c>
      <c r="G160" s="81">
        <v>0</v>
      </c>
      <c r="H160" s="81">
        <v>0</v>
      </c>
      <c r="I160" s="81">
        <v>0</v>
      </c>
      <c r="J160" s="121"/>
    </row>
    <row r="161" spans="1:10" s="82" customFormat="1" ht="42" customHeight="1" x14ac:dyDescent="0.25">
      <c r="A161" s="5" t="s">
        <v>453</v>
      </c>
      <c r="B161" s="5" t="s">
        <v>437</v>
      </c>
      <c r="C161" s="5" t="s">
        <v>443</v>
      </c>
      <c r="D161" s="1"/>
      <c r="E161" s="47"/>
      <c r="F161" s="36" t="s">
        <v>236</v>
      </c>
      <c r="G161" s="81">
        <v>0</v>
      </c>
      <c r="H161" s="81">
        <v>0</v>
      </c>
      <c r="I161" s="81">
        <v>0</v>
      </c>
      <c r="J161" s="121"/>
    </row>
    <row r="162" spans="1:10" s="13" customFormat="1" x14ac:dyDescent="0.25">
      <c r="A162" s="115" t="s">
        <v>11</v>
      </c>
      <c r="B162" s="116"/>
      <c r="C162" s="116"/>
      <c r="D162" s="116"/>
      <c r="E162" s="116"/>
      <c r="F162" s="117"/>
      <c r="G162" s="25">
        <f>SUM(G2,G7,G12,G17,G22,G27,G32,G37,H42,H42,G42,G47,G52,G57,G62,G67,G72,G77,G87,G92,G97,G102,G107,G112,G117,G122,G127,G132,G137,G142,G147,G152,G157)</f>
        <v>58038.270000000004</v>
      </c>
      <c r="H162" s="25">
        <f t="shared" ref="H162:I162" si="28">SUM(H2,H7,H12,H17,H22,H27,H32,H37,I42,I42,H42,H47,H52,H57,H62,H67,H72,H77,H87,H92,H97,H102,H107,H112,H117,H122,H127,H132,H137,H142,H147,H152,H157)</f>
        <v>38627.850000000006</v>
      </c>
      <c r="I162" s="25">
        <f t="shared" si="28"/>
        <v>43625.869999999995</v>
      </c>
      <c r="J162" s="60"/>
    </row>
    <row r="163" spans="1:10" s="13" customFormat="1" x14ac:dyDescent="0.25">
      <c r="A163" s="112" t="s">
        <v>2</v>
      </c>
      <c r="B163" s="113"/>
      <c r="C163" s="113"/>
      <c r="D163" s="113"/>
      <c r="E163" s="113"/>
      <c r="F163" s="114"/>
      <c r="G163" s="28">
        <f>SUM(G3,G8,G13,G18,G23,G28,G33,G38,G43,G48,G53,G58,G63,G68,G73,G78,G83,G88,G93,G98,G103,G108,G113,G118,G123,G128,G133,G138,G143,G148,G153,G158)</f>
        <v>14838.36</v>
      </c>
      <c r="H163" s="28">
        <f t="shared" ref="H163:I163" si="29">SUM(H3,H8,H13,H18,H23,H28,H33,H38,H43,H48,H53,H58,H63,H68,H73,H78,H83,H88,H93,H98,H103,H108,H113,H118,H123,H128,H133,H138,H143,H148,H153,H158)</f>
        <v>12603.850000000002</v>
      </c>
      <c r="I163" s="28">
        <f t="shared" si="29"/>
        <v>2753.85</v>
      </c>
      <c r="J163" s="60"/>
    </row>
    <row r="164" spans="1:10" s="13" customFormat="1" x14ac:dyDescent="0.25">
      <c r="A164" s="112" t="s">
        <v>3</v>
      </c>
      <c r="B164" s="113"/>
      <c r="C164" s="113"/>
      <c r="D164" s="113"/>
      <c r="E164" s="113"/>
      <c r="F164" s="114"/>
      <c r="G164" s="28">
        <f>SUM(G4,G9,G14,G19,G24,G29,G34,G39,G44,G49,G54,G59,G64,G69,G74,G79,G84,G89,G94,G99,G104,G109,G114,G119,G124,G129,G134,G139,G144,G149,G154,G159)</f>
        <v>43199.91</v>
      </c>
      <c r="H164" s="28">
        <f t="shared" ref="H164:I164" si="30">SUM(H4,H9,H14,H19,H24,H29,H34,H39,H44,H49,H54,H59,H64,H69,H74,H79,H84,H89,H94,H99,H104,H109,H114,H119,H124,H129,H134,H139,H144,H149,H154,H159)</f>
        <v>26024</v>
      </c>
      <c r="I164" s="28">
        <f t="shared" si="30"/>
        <v>40872.020000000004</v>
      </c>
      <c r="J164" s="60"/>
    </row>
    <row r="165" spans="1:10" s="13" customFormat="1" x14ac:dyDescent="0.25">
      <c r="A165" s="112" t="s">
        <v>4</v>
      </c>
      <c r="B165" s="113"/>
      <c r="C165" s="113"/>
      <c r="D165" s="113"/>
      <c r="E165" s="113"/>
      <c r="F165" s="114"/>
      <c r="G165" s="28">
        <f>-SUM(G5,G10,G15,G20,G30,G35,G40,G45,G50,G55,G60,G65,G70,G75,G80,G85,G90,G95,G100,G105,G110,G115,G120,G125,G130,G135,G140,G145,G150,G155,G160)</f>
        <v>0</v>
      </c>
      <c r="H165" s="28">
        <f t="shared" ref="H165:I165" si="31">-SUM(H5,H10,H15,H20,H30,H35,H40,H45,H50,H55,H60,H65,H70,H75,H80,H85,H90,H95,H100,H105,H110,H115,H120,H125,H130,H135,H140,H145,H150,H155,H160)</f>
        <v>0</v>
      </c>
      <c r="I165" s="28">
        <f t="shared" si="31"/>
        <v>0</v>
      </c>
      <c r="J165" s="60"/>
    </row>
    <row r="166" spans="1:10" s="13" customFormat="1" x14ac:dyDescent="0.25">
      <c r="A166" s="112" t="s">
        <v>5</v>
      </c>
      <c r="B166" s="113"/>
      <c r="C166" s="113"/>
      <c r="D166" s="113"/>
      <c r="E166" s="113"/>
      <c r="F166" s="114"/>
      <c r="G166" s="28">
        <f>SUM(G6,G11,G16,G21,G26,G31,G36,G41,G46,G51,G56,G61,G66,G71,G76,G81,G86,G91,G96,G101,G106,G111,G116,G121,G126,G131,G136,G141,G146,G151,G156,G161)</f>
        <v>0</v>
      </c>
      <c r="H166" s="28">
        <f t="shared" ref="H166:I166" si="32">SUM(H6,H11,H16,H21,H26,H31,H36,H41,H46,H51,H56,H61,H66,H71,H76,H81,H86,H91,H96,H101,H106,H111,H116,H121,H126,H131,H136,H141,H146,H151,H156,H161)</f>
        <v>0</v>
      </c>
      <c r="I166" s="28">
        <f t="shared" si="32"/>
        <v>0</v>
      </c>
      <c r="J166" s="61"/>
    </row>
    <row r="167" spans="1:10" s="13" customFormat="1" x14ac:dyDescent="0.25">
      <c r="B167" s="34"/>
      <c r="G167" s="22"/>
      <c r="H167" s="22"/>
      <c r="I167" s="22"/>
      <c r="J167" s="4"/>
    </row>
    <row r="168" spans="1:10" s="13" customFormat="1" x14ac:dyDescent="0.25">
      <c r="B168" s="34"/>
      <c r="G168" s="22"/>
      <c r="H168" s="22"/>
      <c r="I168" s="22"/>
      <c r="J168" s="4"/>
    </row>
    <row r="169" spans="1:10" s="13" customFormat="1" x14ac:dyDescent="0.25">
      <c r="B169" s="34"/>
      <c r="G169" s="22"/>
      <c r="H169" s="22"/>
      <c r="I169" s="22"/>
      <c r="J169" s="4"/>
    </row>
    <row r="170" spans="1:10" s="13" customFormat="1" x14ac:dyDescent="0.25">
      <c r="B170" s="34"/>
      <c r="G170" s="22"/>
      <c r="H170" s="22"/>
      <c r="I170" s="22"/>
      <c r="J170" s="4"/>
    </row>
    <row r="171" spans="1:10" s="13" customFormat="1" x14ac:dyDescent="0.25">
      <c r="B171" s="34"/>
      <c r="G171" s="22"/>
      <c r="H171" s="22"/>
      <c r="I171" s="22"/>
      <c r="J171" s="4"/>
    </row>
    <row r="172" spans="1:10" s="13" customFormat="1" x14ac:dyDescent="0.25">
      <c r="B172" s="34"/>
      <c r="G172" s="22"/>
      <c r="H172" s="22"/>
      <c r="I172" s="22"/>
      <c r="J172" s="4"/>
    </row>
  </sheetData>
  <autoFilter ref="A1:J166"/>
  <mergeCells count="37">
    <mergeCell ref="J42:J46"/>
    <mergeCell ref="J37:J41"/>
    <mergeCell ref="J97:J101"/>
    <mergeCell ref="J92:J96"/>
    <mergeCell ref="J157:J161"/>
    <mergeCell ref="J152:J156"/>
    <mergeCell ref="J67:J71"/>
    <mergeCell ref="J62:J66"/>
    <mergeCell ref="J7:J11"/>
    <mergeCell ref="J2:J6"/>
    <mergeCell ref="J72:J76"/>
    <mergeCell ref="J147:J151"/>
    <mergeCell ref="J32:J36"/>
    <mergeCell ref="J27:J31"/>
    <mergeCell ref="J22:J26"/>
    <mergeCell ref="J17:J21"/>
    <mergeCell ref="J12:J16"/>
    <mergeCell ref="J52:J56"/>
    <mergeCell ref="J47:J51"/>
    <mergeCell ref="J57:J61"/>
    <mergeCell ref="J142:J146"/>
    <mergeCell ref="J82:J86"/>
    <mergeCell ref="J77:J81"/>
    <mergeCell ref="J137:J141"/>
    <mergeCell ref="J132:J136"/>
    <mergeCell ref="J127:J131"/>
    <mergeCell ref="J122:J126"/>
    <mergeCell ref="J117:J121"/>
    <mergeCell ref="J112:J116"/>
    <mergeCell ref="J107:J111"/>
    <mergeCell ref="J102:J106"/>
    <mergeCell ref="J87:J91"/>
    <mergeCell ref="A166:F166"/>
    <mergeCell ref="A162:F162"/>
    <mergeCell ref="A163:F163"/>
    <mergeCell ref="A164:F164"/>
    <mergeCell ref="A165:F165"/>
  </mergeCells>
  <phoneticPr fontId="2" type="noConversion"/>
  <dataValidations count="1">
    <dataValidation type="list" allowBlank="1" showInputMessage="1" showErrorMessage="1" sqref="E2 E142 E137 E132 E127 E122 E117 E112 E147 E107 E92 E87 E77 E82 E72 E67 E62 E57 E52 E47 E42 E37 E32 E27 E22 E17 E7 E12">
      <formula1>$L$1:$L$7</formula1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r:id="rId1"/>
  <headerFooter differentFirst="1">
    <oddFooter>&amp;C&amp;"Times New Roman,обычный"&amp;P</oddFooter>
    <firstHeader>&amp;C&amp;"Times New Roman,обычный"&amp;14Раздел 2. Объем финансирования проектов (мероприятий) Программы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67"/>
  <sheetViews>
    <sheetView topLeftCell="A288" workbookViewId="0">
      <selection activeCell="C172" sqref="C172:C177"/>
    </sheetView>
  </sheetViews>
  <sheetFormatPr defaultRowHeight="15" x14ac:dyDescent="0.25"/>
  <cols>
    <col min="1" max="1" width="12.5703125" customWidth="1"/>
    <col min="2" max="2" width="23.28515625" customWidth="1"/>
    <col min="3" max="3" width="53.42578125" customWidth="1"/>
    <col min="4" max="4" width="82.5703125" customWidth="1"/>
  </cols>
  <sheetData>
    <row r="1" spans="1:4" ht="25.15" customHeight="1" x14ac:dyDescent="0.25">
      <c r="A1" s="129" t="s">
        <v>10</v>
      </c>
      <c r="B1" s="128" t="s">
        <v>99</v>
      </c>
      <c r="C1" s="128" t="s">
        <v>12</v>
      </c>
      <c r="D1" s="128" t="s">
        <v>13</v>
      </c>
    </row>
    <row r="2" spans="1:4" ht="4.1500000000000004" customHeight="1" x14ac:dyDescent="0.25">
      <c r="A2" s="130"/>
      <c r="B2" s="128"/>
      <c r="C2" s="128"/>
      <c r="D2" s="128"/>
    </row>
    <row r="3" spans="1:4" ht="26.25" customHeight="1" x14ac:dyDescent="0.25">
      <c r="A3" s="128" t="s">
        <v>14</v>
      </c>
      <c r="B3" s="128"/>
      <c r="C3" s="128" t="s">
        <v>100</v>
      </c>
      <c r="D3" s="84" t="s">
        <v>15</v>
      </c>
    </row>
    <row r="4" spans="1:4" ht="15.75" x14ac:dyDescent="0.25">
      <c r="A4" s="128"/>
      <c r="B4" s="128"/>
      <c r="C4" s="128"/>
      <c r="D4" s="84" t="s">
        <v>16</v>
      </c>
    </row>
    <row r="5" spans="1:4" ht="15.75" x14ac:dyDescent="0.25">
      <c r="A5" s="128"/>
      <c r="B5" s="128"/>
      <c r="C5" s="128"/>
      <c r="D5" s="84" t="s">
        <v>17</v>
      </c>
    </row>
    <row r="6" spans="1:4" ht="15.75" x14ac:dyDescent="0.25">
      <c r="A6" s="128"/>
      <c r="B6" s="128"/>
      <c r="C6" s="128"/>
      <c r="D6" s="84" t="s">
        <v>18</v>
      </c>
    </row>
    <row r="7" spans="1:4" ht="15.75" x14ac:dyDescent="0.25">
      <c r="A7" s="128"/>
      <c r="B7" s="128"/>
      <c r="C7" s="128"/>
      <c r="D7" s="84" t="s">
        <v>19</v>
      </c>
    </row>
    <row r="8" spans="1:4" ht="31.5" x14ac:dyDescent="0.25">
      <c r="A8" s="128"/>
      <c r="B8" s="128"/>
      <c r="C8" s="128"/>
      <c r="D8" s="84" t="s">
        <v>20</v>
      </c>
    </row>
    <row r="9" spans="1:4" ht="18.75" x14ac:dyDescent="0.25">
      <c r="A9" s="85" t="s">
        <v>21</v>
      </c>
      <c r="B9" s="85"/>
      <c r="C9" s="85" t="s">
        <v>22</v>
      </c>
      <c r="D9" s="86"/>
    </row>
    <row r="10" spans="1:4" ht="299.25" x14ac:dyDescent="0.25">
      <c r="A10" s="126" t="s">
        <v>14</v>
      </c>
      <c r="B10" s="126" t="s">
        <v>27</v>
      </c>
      <c r="C10" s="125" t="s">
        <v>28</v>
      </c>
      <c r="D10" s="103" t="s">
        <v>772</v>
      </c>
    </row>
    <row r="11" spans="1:4" ht="78.75" x14ac:dyDescent="0.25">
      <c r="A11" s="126"/>
      <c r="B11" s="127"/>
      <c r="C11" s="125"/>
      <c r="D11" s="135" t="s">
        <v>773</v>
      </c>
    </row>
    <row r="12" spans="1:4" ht="63" x14ac:dyDescent="0.25">
      <c r="A12" s="126"/>
      <c r="B12" s="127"/>
      <c r="C12" s="125"/>
      <c r="D12" s="135" t="s">
        <v>774</v>
      </c>
    </row>
    <row r="13" spans="1:4" ht="110.25" x14ac:dyDescent="0.25">
      <c r="A13" s="126"/>
      <c r="B13" s="127"/>
      <c r="C13" s="125"/>
      <c r="D13" s="135" t="s">
        <v>775</v>
      </c>
    </row>
    <row r="14" spans="1:4" ht="31.5" x14ac:dyDescent="0.25">
      <c r="A14" s="126"/>
      <c r="B14" s="127"/>
      <c r="C14" s="125"/>
      <c r="D14" s="135" t="s">
        <v>761</v>
      </c>
    </row>
    <row r="15" spans="1:4" ht="63" x14ac:dyDescent="0.25">
      <c r="A15" s="126"/>
      <c r="B15" s="127"/>
      <c r="C15" s="125"/>
      <c r="D15" s="135" t="s">
        <v>765</v>
      </c>
    </row>
    <row r="16" spans="1:4" ht="315" x14ac:dyDescent="0.25">
      <c r="A16" s="126" t="s">
        <v>21</v>
      </c>
      <c r="B16" s="126" t="s">
        <v>30</v>
      </c>
      <c r="C16" s="125" t="s">
        <v>31</v>
      </c>
      <c r="D16" s="103" t="s">
        <v>762</v>
      </c>
    </row>
    <row r="17" spans="1:4" ht="110.25" x14ac:dyDescent="0.25">
      <c r="A17" s="126"/>
      <c r="B17" s="127"/>
      <c r="C17" s="125"/>
      <c r="D17" s="103" t="s">
        <v>776</v>
      </c>
    </row>
    <row r="18" spans="1:4" ht="63" x14ac:dyDescent="0.25">
      <c r="A18" s="126"/>
      <c r="B18" s="127"/>
      <c r="C18" s="125"/>
      <c r="D18" s="103" t="s">
        <v>763</v>
      </c>
    </row>
    <row r="19" spans="1:4" ht="173.25" x14ac:dyDescent="0.25">
      <c r="A19" s="126"/>
      <c r="B19" s="127"/>
      <c r="C19" s="125"/>
      <c r="D19" s="103" t="s">
        <v>777</v>
      </c>
    </row>
    <row r="20" spans="1:4" ht="31.5" x14ac:dyDescent="0.25">
      <c r="A20" s="126"/>
      <c r="B20" s="127"/>
      <c r="C20" s="125"/>
      <c r="D20" s="103" t="s">
        <v>761</v>
      </c>
    </row>
    <row r="21" spans="1:4" ht="47.25" x14ac:dyDescent="0.25">
      <c r="A21" s="126"/>
      <c r="B21" s="127"/>
      <c r="C21" s="125"/>
      <c r="D21" s="103" t="s">
        <v>778</v>
      </c>
    </row>
    <row r="22" spans="1:4" ht="315" x14ac:dyDescent="0.25">
      <c r="A22" s="126" t="s">
        <v>477</v>
      </c>
      <c r="B22" s="126" t="s">
        <v>32</v>
      </c>
      <c r="C22" s="125" t="s">
        <v>33</v>
      </c>
      <c r="D22" s="103" t="s">
        <v>779</v>
      </c>
    </row>
    <row r="23" spans="1:4" ht="157.5" x14ac:dyDescent="0.25">
      <c r="A23" s="126"/>
      <c r="B23" s="127"/>
      <c r="C23" s="125"/>
      <c r="D23" s="103" t="s">
        <v>780</v>
      </c>
    </row>
    <row r="24" spans="1:4" ht="63" x14ac:dyDescent="0.25">
      <c r="A24" s="126"/>
      <c r="B24" s="127"/>
      <c r="C24" s="125"/>
      <c r="D24" s="103" t="s">
        <v>781</v>
      </c>
    </row>
    <row r="25" spans="1:4" ht="157.5" x14ac:dyDescent="0.25">
      <c r="A25" s="126"/>
      <c r="B25" s="127"/>
      <c r="C25" s="125"/>
      <c r="D25" s="103" t="s">
        <v>782</v>
      </c>
    </row>
    <row r="26" spans="1:4" ht="31.5" x14ac:dyDescent="0.25">
      <c r="A26" s="126"/>
      <c r="B26" s="127"/>
      <c r="C26" s="125"/>
      <c r="D26" s="103" t="s">
        <v>761</v>
      </c>
    </row>
    <row r="27" spans="1:4" ht="47.25" x14ac:dyDescent="0.25">
      <c r="A27" s="126"/>
      <c r="B27" s="127"/>
      <c r="C27" s="125"/>
      <c r="D27" s="103" t="s">
        <v>783</v>
      </c>
    </row>
    <row r="28" spans="1:4" ht="267.75" x14ac:dyDescent="0.25">
      <c r="A28" s="126" t="s">
        <v>478</v>
      </c>
      <c r="B28" s="126" t="s">
        <v>34</v>
      </c>
      <c r="C28" s="125" t="s">
        <v>35</v>
      </c>
      <c r="D28" s="103" t="s">
        <v>784</v>
      </c>
    </row>
    <row r="29" spans="1:4" ht="126" x14ac:dyDescent="0.25">
      <c r="A29" s="126"/>
      <c r="B29" s="127"/>
      <c r="C29" s="125"/>
      <c r="D29" s="103" t="s">
        <v>785</v>
      </c>
    </row>
    <row r="30" spans="1:4" ht="78.75" x14ac:dyDescent="0.25">
      <c r="A30" s="126"/>
      <c r="B30" s="127"/>
      <c r="C30" s="125"/>
      <c r="D30" s="103" t="s">
        <v>786</v>
      </c>
    </row>
    <row r="31" spans="1:4" ht="157.5" x14ac:dyDescent="0.25">
      <c r="A31" s="126"/>
      <c r="B31" s="127"/>
      <c r="C31" s="125"/>
      <c r="D31" s="103" t="s">
        <v>787</v>
      </c>
    </row>
    <row r="32" spans="1:4" ht="31.5" x14ac:dyDescent="0.25">
      <c r="A32" s="126"/>
      <c r="B32" s="127"/>
      <c r="C32" s="125"/>
      <c r="D32" s="103" t="s">
        <v>761</v>
      </c>
    </row>
    <row r="33" spans="1:4" ht="63" x14ac:dyDescent="0.25">
      <c r="A33" s="126"/>
      <c r="B33" s="127"/>
      <c r="C33" s="125"/>
      <c r="D33" s="103" t="s">
        <v>788</v>
      </c>
    </row>
    <row r="34" spans="1:4" ht="315" x14ac:dyDescent="0.25">
      <c r="A34" s="126" t="s">
        <v>479</v>
      </c>
      <c r="B34" s="126" t="s">
        <v>36</v>
      </c>
      <c r="C34" s="125" t="s">
        <v>37</v>
      </c>
      <c r="D34" s="103" t="s">
        <v>789</v>
      </c>
    </row>
    <row r="35" spans="1:4" ht="283.5" x14ac:dyDescent="0.25">
      <c r="A35" s="126"/>
      <c r="B35" s="127"/>
      <c r="C35" s="125"/>
      <c r="D35" s="103" t="s">
        <v>766</v>
      </c>
    </row>
    <row r="36" spans="1:4" ht="15.75" x14ac:dyDescent="0.25">
      <c r="A36" s="126"/>
      <c r="B36" s="127"/>
      <c r="C36" s="125"/>
      <c r="D36" s="103" t="s">
        <v>767</v>
      </c>
    </row>
    <row r="37" spans="1:4" ht="141.75" x14ac:dyDescent="0.25">
      <c r="A37" s="126"/>
      <c r="B37" s="127"/>
      <c r="C37" s="125"/>
      <c r="D37" s="103" t="s">
        <v>790</v>
      </c>
    </row>
    <row r="38" spans="1:4" ht="31.5" x14ac:dyDescent="0.25">
      <c r="A38" s="126"/>
      <c r="B38" s="127"/>
      <c r="C38" s="125"/>
      <c r="D38" s="103" t="s">
        <v>761</v>
      </c>
    </row>
    <row r="39" spans="1:4" ht="236.25" x14ac:dyDescent="0.25">
      <c r="A39" s="126"/>
      <c r="B39" s="127"/>
      <c r="C39" s="125"/>
      <c r="D39" s="103" t="s">
        <v>764</v>
      </c>
    </row>
    <row r="40" spans="1:4" ht="78.75" x14ac:dyDescent="0.25">
      <c r="A40" s="126" t="s">
        <v>480</v>
      </c>
      <c r="B40" s="126" t="s">
        <v>326</v>
      </c>
      <c r="C40" s="125" t="s">
        <v>241</v>
      </c>
      <c r="D40" s="103" t="s">
        <v>768</v>
      </c>
    </row>
    <row r="41" spans="1:4" ht="47.25" x14ac:dyDescent="0.25">
      <c r="A41" s="126"/>
      <c r="B41" s="127"/>
      <c r="C41" s="125"/>
      <c r="D41" s="103" t="s">
        <v>769</v>
      </c>
    </row>
    <row r="42" spans="1:4" ht="31.5" x14ac:dyDescent="0.25">
      <c r="A42" s="126"/>
      <c r="B42" s="127"/>
      <c r="C42" s="125"/>
      <c r="D42" s="103" t="s">
        <v>770</v>
      </c>
    </row>
    <row r="43" spans="1:4" ht="94.5" x14ac:dyDescent="0.25">
      <c r="A43" s="126"/>
      <c r="B43" s="127"/>
      <c r="C43" s="125"/>
      <c r="D43" s="103" t="s">
        <v>791</v>
      </c>
    </row>
    <row r="44" spans="1:4" ht="31.5" x14ac:dyDescent="0.25">
      <c r="A44" s="126"/>
      <c r="B44" s="127"/>
      <c r="C44" s="125"/>
      <c r="D44" s="103" t="s">
        <v>792</v>
      </c>
    </row>
    <row r="45" spans="1:4" ht="31.5" x14ac:dyDescent="0.25">
      <c r="A45" s="126"/>
      <c r="B45" s="127"/>
      <c r="C45" s="125"/>
      <c r="D45" s="103" t="s">
        <v>20</v>
      </c>
    </row>
    <row r="46" spans="1:4" ht="47.25" x14ac:dyDescent="0.25">
      <c r="A46" s="126" t="s">
        <v>481</v>
      </c>
      <c r="B46" s="126" t="s">
        <v>333</v>
      </c>
      <c r="C46" s="125" t="s">
        <v>334</v>
      </c>
      <c r="D46" s="103" t="s">
        <v>793</v>
      </c>
    </row>
    <row r="47" spans="1:4" ht="78.75" x14ac:dyDescent="0.25">
      <c r="A47" s="126"/>
      <c r="B47" s="127"/>
      <c r="C47" s="125"/>
      <c r="D47" s="103" t="s">
        <v>794</v>
      </c>
    </row>
    <row r="48" spans="1:4" ht="15.75" x14ac:dyDescent="0.25">
      <c r="A48" s="126"/>
      <c r="B48" s="127"/>
      <c r="C48" s="125"/>
      <c r="D48" s="103" t="s">
        <v>17</v>
      </c>
    </row>
    <row r="49" spans="1:4" ht="78.75" x14ac:dyDescent="0.25">
      <c r="A49" s="126"/>
      <c r="B49" s="127"/>
      <c r="C49" s="125"/>
      <c r="D49" s="103" t="s">
        <v>795</v>
      </c>
    </row>
    <row r="50" spans="1:4" ht="15.75" x14ac:dyDescent="0.25">
      <c r="A50" s="126"/>
      <c r="B50" s="127"/>
      <c r="C50" s="125"/>
      <c r="D50" s="103" t="s">
        <v>771</v>
      </c>
    </row>
    <row r="51" spans="1:4" ht="31.5" x14ac:dyDescent="0.25">
      <c r="A51" s="126"/>
      <c r="B51" s="127"/>
      <c r="C51" s="125"/>
      <c r="D51" s="103" t="s">
        <v>20</v>
      </c>
    </row>
    <row r="52" spans="1:4" ht="18" customHeight="1" x14ac:dyDescent="0.25">
      <c r="A52" s="126" t="s">
        <v>482</v>
      </c>
      <c r="B52" s="126" t="s">
        <v>38</v>
      </c>
      <c r="C52" s="125" t="s">
        <v>39</v>
      </c>
      <c r="D52" s="92" t="s">
        <v>15</v>
      </c>
    </row>
    <row r="53" spans="1:4" ht="15.75" x14ac:dyDescent="0.25">
      <c r="A53" s="126"/>
      <c r="B53" s="127"/>
      <c r="C53" s="125"/>
      <c r="D53" s="92" t="s">
        <v>16</v>
      </c>
    </row>
    <row r="54" spans="1:4" ht="15.75" x14ac:dyDescent="0.25">
      <c r="A54" s="126"/>
      <c r="B54" s="127"/>
      <c r="C54" s="125"/>
      <c r="D54" s="92" t="s">
        <v>17</v>
      </c>
    </row>
    <row r="55" spans="1:4" ht="15.75" x14ac:dyDescent="0.25">
      <c r="A55" s="126"/>
      <c r="B55" s="127"/>
      <c r="C55" s="125"/>
      <c r="D55" s="92" t="s">
        <v>18</v>
      </c>
    </row>
    <row r="56" spans="1:4" ht="26.25" customHeight="1" x14ac:dyDescent="0.25">
      <c r="A56" s="126"/>
      <c r="B56" s="127"/>
      <c r="C56" s="125"/>
      <c r="D56" s="92" t="s">
        <v>19</v>
      </c>
    </row>
    <row r="57" spans="1:4" ht="78.75" x14ac:dyDescent="0.25">
      <c r="A57" s="126"/>
      <c r="B57" s="127"/>
      <c r="C57" s="125"/>
      <c r="D57" s="92" t="s">
        <v>811</v>
      </c>
    </row>
    <row r="58" spans="1:4" ht="18.75" customHeight="1" x14ac:dyDescent="0.25">
      <c r="A58" s="126" t="s">
        <v>483</v>
      </c>
      <c r="B58" s="126" t="s">
        <v>40</v>
      </c>
      <c r="C58" s="125" t="s">
        <v>41</v>
      </c>
      <c r="D58" s="92" t="s">
        <v>15</v>
      </c>
    </row>
    <row r="59" spans="1:4" ht="15.75" x14ac:dyDescent="0.25">
      <c r="A59" s="126"/>
      <c r="B59" s="127"/>
      <c r="C59" s="125"/>
      <c r="D59" s="92" t="s">
        <v>16</v>
      </c>
    </row>
    <row r="60" spans="1:4" ht="15.75" x14ac:dyDescent="0.25">
      <c r="A60" s="126"/>
      <c r="B60" s="127"/>
      <c r="C60" s="125"/>
      <c r="D60" s="92" t="s">
        <v>17</v>
      </c>
    </row>
    <row r="61" spans="1:4" ht="15.75" x14ac:dyDescent="0.25">
      <c r="A61" s="126"/>
      <c r="B61" s="127"/>
      <c r="C61" s="125"/>
      <c r="D61" s="92" t="s">
        <v>18</v>
      </c>
    </row>
    <row r="62" spans="1:4" ht="15.75" x14ac:dyDescent="0.25">
      <c r="A62" s="126"/>
      <c r="B62" s="127"/>
      <c r="C62" s="125"/>
      <c r="D62" s="92" t="s">
        <v>19</v>
      </c>
    </row>
    <row r="63" spans="1:4" ht="78.75" x14ac:dyDescent="0.25">
      <c r="A63" s="126"/>
      <c r="B63" s="127"/>
      <c r="C63" s="125"/>
      <c r="D63" s="92" t="s">
        <v>811</v>
      </c>
    </row>
    <row r="64" spans="1:4" ht="15.75" x14ac:dyDescent="0.25">
      <c r="A64" s="126" t="s">
        <v>484</v>
      </c>
      <c r="B64" s="126" t="s">
        <v>42</v>
      </c>
      <c r="C64" s="125" t="s">
        <v>43</v>
      </c>
      <c r="D64" s="92" t="s">
        <v>15</v>
      </c>
    </row>
    <row r="65" spans="1:4" ht="15.75" x14ac:dyDescent="0.25">
      <c r="A65" s="126"/>
      <c r="B65" s="127"/>
      <c r="C65" s="125"/>
      <c r="D65" s="92" t="s">
        <v>16</v>
      </c>
    </row>
    <row r="66" spans="1:4" ht="15.75" x14ac:dyDescent="0.25">
      <c r="A66" s="126"/>
      <c r="B66" s="127"/>
      <c r="C66" s="125"/>
      <c r="D66" s="92" t="s">
        <v>17</v>
      </c>
    </row>
    <row r="67" spans="1:4" ht="69.75" customHeight="1" x14ac:dyDescent="0.25">
      <c r="A67" s="126"/>
      <c r="B67" s="127"/>
      <c r="C67" s="125"/>
      <c r="D67" s="92" t="s">
        <v>18</v>
      </c>
    </row>
    <row r="68" spans="1:4" ht="15.75" x14ac:dyDescent="0.25">
      <c r="A68" s="126"/>
      <c r="B68" s="127"/>
      <c r="C68" s="125"/>
      <c r="D68" s="92" t="s">
        <v>19</v>
      </c>
    </row>
    <row r="69" spans="1:4" ht="78.75" x14ac:dyDescent="0.25">
      <c r="A69" s="126"/>
      <c r="B69" s="127"/>
      <c r="C69" s="125"/>
      <c r="D69" s="92" t="s">
        <v>811</v>
      </c>
    </row>
    <row r="70" spans="1:4" ht="15.75" x14ac:dyDescent="0.25">
      <c r="A70" s="126" t="s">
        <v>485</v>
      </c>
      <c r="B70" s="126" t="s">
        <v>44</v>
      </c>
      <c r="C70" s="125" t="s">
        <v>45</v>
      </c>
      <c r="D70" s="92" t="s">
        <v>15</v>
      </c>
    </row>
    <row r="71" spans="1:4" ht="15.75" x14ac:dyDescent="0.25">
      <c r="A71" s="126"/>
      <c r="B71" s="127"/>
      <c r="C71" s="125"/>
      <c r="D71" s="92" t="s">
        <v>16</v>
      </c>
    </row>
    <row r="72" spans="1:4" ht="15.75" x14ac:dyDescent="0.25">
      <c r="A72" s="126"/>
      <c r="B72" s="127"/>
      <c r="C72" s="125"/>
      <c r="D72" s="92" t="s">
        <v>17</v>
      </c>
    </row>
    <row r="73" spans="1:4" ht="15.75" x14ac:dyDescent="0.25">
      <c r="A73" s="126"/>
      <c r="B73" s="127"/>
      <c r="C73" s="125"/>
      <c r="D73" s="92" t="s">
        <v>18</v>
      </c>
    </row>
    <row r="74" spans="1:4" ht="15.75" x14ac:dyDescent="0.25">
      <c r="A74" s="126"/>
      <c r="B74" s="127"/>
      <c r="C74" s="125"/>
      <c r="D74" s="92" t="s">
        <v>19</v>
      </c>
    </row>
    <row r="75" spans="1:4" ht="78.75" x14ac:dyDescent="0.25">
      <c r="A75" s="126"/>
      <c r="B75" s="127"/>
      <c r="C75" s="125"/>
      <c r="D75" s="92" t="s">
        <v>811</v>
      </c>
    </row>
    <row r="76" spans="1:4" ht="15.75" x14ac:dyDescent="0.25">
      <c r="A76" s="126" t="s">
        <v>486</v>
      </c>
      <c r="B76" s="126" t="s">
        <v>46</v>
      </c>
      <c r="C76" s="125" t="s">
        <v>47</v>
      </c>
      <c r="D76" s="92" t="s">
        <v>15</v>
      </c>
    </row>
    <row r="77" spans="1:4" ht="15.75" x14ac:dyDescent="0.25">
      <c r="A77" s="126"/>
      <c r="B77" s="127"/>
      <c r="C77" s="125"/>
      <c r="D77" s="92" t="s">
        <v>16</v>
      </c>
    </row>
    <row r="78" spans="1:4" ht="15.75" x14ac:dyDescent="0.25">
      <c r="A78" s="126"/>
      <c r="B78" s="127"/>
      <c r="C78" s="125"/>
      <c r="D78" s="92" t="s">
        <v>17</v>
      </c>
    </row>
    <row r="79" spans="1:4" ht="15.75" x14ac:dyDescent="0.25">
      <c r="A79" s="126"/>
      <c r="B79" s="127"/>
      <c r="C79" s="125"/>
      <c r="D79" s="92" t="s">
        <v>18</v>
      </c>
    </row>
    <row r="80" spans="1:4" ht="15.75" x14ac:dyDescent="0.25">
      <c r="A80" s="126"/>
      <c r="B80" s="127"/>
      <c r="C80" s="125"/>
      <c r="D80" s="92" t="s">
        <v>19</v>
      </c>
    </row>
    <row r="81" spans="1:4" ht="78.75" x14ac:dyDescent="0.25">
      <c r="A81" s="126"/>
      <c r="B81" s="127"/>
      <c r="C81" s="125"/>
      <c r="D81" s="92" t="s">
        <v>811</v>
      </c>
    </row>
    <row r="82" spans="1:4" ht="15.75" x14ac:dyDescent="0.25">
      <c r="A82" s="126" t="s">
        <v>487</v>
      </c>
      <c r="B82" s="126" t="s">
        <v>48</v>
      </c>
      <c r="C82" s="125" t="s">
        <v>49</v>
      </c>
      <c r="D82" s="92" t="s">
        <v>15</v>
      </c>
    </row>
    <row r="83" spans="1:4" ht="15.75" x14ac:dyDescent="0.25">
      <c r="A83" s="126"/>
      <c r="B83" s="127"/>
      <c r="C83" s="125"/>
      <c r="D83" s="92" t="s">
        <v>16</v>
      </c>
    </row>
    <row r="84" spans="1:4" ht="15.75" x14ac:dyDescent="0.25">
      <c r="A84" s="126"/>
      <c r="B84" s="127"/>
      <c r="C84" s="125"/>
      <c r="D84" s="92" t="s">
        <v>17</v>
      </c>
    </row>
    <row r="85" spans="1:4" ht="15.75" x14ac:dyDescent="0.25">
      <c r="A85" s="126"/>
      <c r="B85" s="127"/>
      <c r="C85" s="125"/>
      <c r="D85" s="92" t="s">
        <v>18</v>
      </c>
    </row>
    <row r="86" spans="1:4" ht="15.75" x14ac:dyDescent="0.25">
      <c r="A86" s="126"/>
      <c r="B86" s="127"/>
      <c r="C86" s="125"/>
      <c r="D86" s="92" t="s">
        <v>19</v>
      </c>
    </row>
    <row r="87" spans="1:4" ht="78.75" x14ac:dyDescent="0.25">
      <c r="A87" s="126"/>
      <c r="B87" s="127"/>
      <c r="C87" s="125"/>
      <c r="D87" s="92" t="s">
        <v>811</v>
      </c>
    </row>
    <row r="88" spans="1:4" ht="15.75" x14ac:dyDescent="0.25">
      <c r="A88" s="126" t="s">
        <v>488</v>
      </c>
      <c r="B88" s="126" t="s">
        <v>50</v>
      </c>
      <c r="C88" s="125" t="s">
        <v>51</v>
      </c>
      <c r="D88" s="92" t="s">
        <v>15</v>
      </c>
    </row>
    <row r="89" spans="1:4" ht="15.75" x14ac:dyDescent="0.25">
      <c r="A89" s="126"/>
      <c r="B89" s="127"/>
      <c r="C89" s="125"/>
      <c r="D89" s="92" t="s">
        <v>16</v>
      </c>
    </row>
    <row r="90" spans="1:4" ht="15.75" x14ac:dyDescent="0.25">
      <c r="A90" s="126"/>
      <c r="B90" s="127"/>
      <c r="C90" s="125"/>
      <c r="D90" s="92" t="s">
        <v>17</v>
      </c>
    </row>
    <row r="91" spans="1:4" ht="64.5" customHeight="1" x14ac:dyDescent="0.25">
      <c r="A91" s="126"/>
      <c r="B91" s="127"/>
      <c r="C91" s="125"/>
      <c r="D91" s="92" t="s">
        <v>18</v>
      </c>
    </row>
    <row r="92" spans="1:4" ht="15.75" x14ac:dyDescent="0.25">
      <c r="A92" s="126"/>
      <c r="B92" s="127"/>
      <c r="C92" s="125"/>
      <c r="D92" s="92" t="s">
        <v>19</v>
      </c>
    </row>
    <row r="93" spans="1:4" ht="78.75" x14ac:dyDescent="0.25">
      <c r="A93" s="126"/>
      <c r="B93" s="127"/>
      <c r="C93" s="125"/>
      <c r="D93" s="92" t="s">
        <v>811</v>
      </c>
    </row>
    <row r="94" spans="1:4" ht="15.75" x14ac:dyDescent="0.25">
      <c r="A94" s="126" t="s">
        <v>489</v>
      </c>
      <c r="B94" s="126" t="s">
        <v>52</v>
      </c>
      <c r="C94" s="125" t="s">
        <v>53</v>
      </c>
      <c r="D94" s="92" t="s">
        <v>15</v>
      </c>
    </row>
    <row r="95" spans="1:4" ht="15.75" x14ac:dyDescent="0.25">
      <c r="A95" s="126"/>
      <c r="B95" s="127"/>
      <c r="C95" s="125"/>
      <c r="D95" s="92" t="s">
        <v>16</v>
      </c>
    </row>
    <row r="96" spans="1:4" ht="15.75" x14ac:dyDescent="0.25">
      <c r="A96" s="126"/>
      <c r="B96" s="127"/>
      <c r="C96" s="125"/>
      <c r="D96" s="92" t="s">
        <v>17</v>
      </c>
    </row>
    <row r="97" spans="1:4" ht="15.75" x14ac:dyDescent="0.25">
      <c r="A97" s="126"/>
      <c r="B97" s="127"/>
      <c r="C97" s="125"/>
      <c r="D97" s="92" t="s">
        <v>18</v>
      </c>
    </row>
    <row r="98" spans="1:4" ht="15.75" x14ac:dyDescent="0.25">
      <c r="A98" s="126"/>
      <c r="B98" s="127"/>
      <c r="C98" s="125"/>
      <c r="D98" s="92" t="s">
        <v>19</v>
      </c>
    </row>
    <row r="99" spans="1:4" ht="78.75" x14ac:dyDescent="0.25">
      <c r="A99" s="126"/>
      <c r="B99" s="127"/>
      <c r="C99" s="125"/>
      <c r="D99" s="92" t="s">
        <v>811</v>
      </c>
    </row>
    <row r="100" spans="1:4" ht="15.75" x14ac:dyDescent="0.25">
      <c r="A100" s="126" t="s">
        <v>490</v>
      </c>
      <c r="B100" s="126" t="s">
        <v>54</v>
      </c>
      <c r="C100" s="125" t="s">
        <v>55</v>
      </c>
      <c r="D100" s="92" t="s">
        <v>15</v>
      </c>
    </row>
    <row r="101" spans="1:4" ht="15.75" x14ac:dyDescent="0.25">
      <c r="A101" s="126"/>
      <c r="B101" s="127"/>
      <c r="C101" s="125"/>
      <c r="D101" s="92" t="s">
        <v>16</v>
      </c>
    </row>
    <row r="102" spans="1:4" ht="15.75" x14ac:dyDescent="0.25">
      <c r="A102" s="126"/>
      <c r="B102" s="127"/>
      <c r="C102" s="125"/>
      <c r="D102" s="92" t="s">
        <v>17</v>
      </c>
    </row>
    <row r="103" spans="1:4" ht="15.75" x14ac:dyDescent="0.25">
      <c r="A103" s="126"/>
      <c r="B103" s="127"/>
      <c r="C103" s="125"/>
      <c r="D103" s="92" t="s">
        <v>18</v>
      </c>
    </row>
    <row r="104" spans="1:4" ht="15.75" x14ac:dyDescent="0.25">
      <c r="A104" s="126"/>
      <c r="B104" s="127"/>
      <c r="C104" s="125"/>
      <c r="D104" s="92" t="s">
        <v>19</v>
      </c>
    </row>
    <row r="105" spans="1:4" ht="78.75" x14ac:dyDescent="0.25">
      <c r="A105" s="126"/>
      <c r="B105" s="127"/>
      <c r="C105" s="125"/>
      <c r="D105" s="92" t="s">
        <v>811</v>
      </c>
    </row>
    <row r="106" spans="1:4" ht="204.75" x14ac:dyDescent="0.25">
      <c r="A106" s="126" t="s">
        <v>491</v>
      </c>
      <c r="B106" s="126" t="s">
        <v>305</v>
      </c>
      <c r="C106" s="125" t="s">
        <v>243</v>
      </c>
      <c r="D106" s="92" t="s">
        <v>590</v>
      </c>
    </row>
    <row r="107" spans="1:4" ht="105.75" customHeight="1" x14ac:dyDescent="0.25">
      <c r="A107" s="126"/>
      <c r="B107" s="127"/>
      <c r="C107" s="125"/>
      <c r="D107" s="92" t="s">
        <v>16</v>
      </c>
    </row>
    <row r="108" spans="1:4" ht="47.25" x14ac:dyDescent="0.25">
      <c r="A108" s="126"/>
      <c r="B108" s="127"/>
      <c r="C108" s="125"/>
      <c r="D108" s="92" t="s">
        <v>589</v>
      </c>
    </row>
    <row r="109" spans="1:4" ht="204.75" x14ac:dyDescent="0.25">
      <c r="A109" s="126"/>
      <c r="B109" s="127"/>
      <c r="C109" s="125"/>
      <c r="D109" s="92" t="s">
        <v>821</v>
      </c>
    </row>
    <row r="110" spans="1:4" ht="15.75" x14ac:dyDescent="0.25">
      <c r="A110" s="126"/>
      <c r="B110" s="127"/>
      <c r="C110" s="125"/>
      <c r="D110" s="92" t="s">
        <v>19</v>
      </c>
    </row>
    <row r="111" spans="1:4" ht="31.5" x14ac:dyDescent="0.25">
      <c r="A111" s="126"/>
      <c r="B111" s="127"/>
      <c r="C111" s="125"/>
      <c r="D111" s="92" t="s">
        <v>20</v>
      </c>
    </row>
    <row r="112" spans="1:4" ht="148.5" customHeight="1" x14ac:dyDescent="0.25">
      <c r="A112" s="126" t="s">
        <v>492</v>
      </c>
      <c r="B112" s="126" t="s">
        <v>306</v>
      </c>
      <c r="C112" s="125" t="s">
        <v>244</v>
      </c>
      <c r="D112" s="92" t="s">
        <v>593</v>
      </c>
    </row>
    <row r="113" spans="1:4" ht="75" customHeight="1" x14ac:dyDescent="0.25">
      <c r="A113" s="126"/>
      <c r="B113" s="127"/>
      <c r="C113" s="125"/>
      <c r="D113" s="92" t="s">
        <v>588</v>
      </c>
    </row>
    <row r="114" spans="1:4" ht="63" x14ac:dyDescent="0.25">
      <c r="A114" s="126"/>
      <c r="B114" s="127"/>
      <c r="C114" s="125"/>
      <c r="D114" s="92" t="s">
        <v>591</v>
      </c>
    </row>
    <row r="115" spans="1:4" ht="173.25" x14ac:dyDescent="0.25">
      <c r="A115" s="126"/>
      <c r="B115" s="127"/>
      <c r="C115" s="125"/>
      <c r="D115" s="92" t="s">
        <v>592</v>
      </c>
    </row>
    <row r="116" spans="1:4" ht="15.75" x14ac:dyDescent="0.25">
      <c r="A116" s="126"/>
      <c r="B116" s="127"/>
      <c r="C116" s="125"/>
      <c r="D116" s="92" t="s">
        <v>19</v>
      </c>
    </row>
    <row r="117" spans="1:4" ht="31.5" x14ac:dyDescent="0.25">
      <c r="A117" s="126"/>
      <c r="B117" s="127"/>
      <c r="C117" s="125"/>
      <c r="D117" s="92" t="s">
        <v>20</v>
      </c>
    </row>
    <row r="118" spans="1:4" ht="173.25" x14ac:dyDescent="0.25">
      <c r="A118" s="126" t="s">
        <v>493</v>
      </c>
      <c r="B118" s="126" t="s">
        <v>307</v>
      </c>
      <c r="C118" s="125" t="s">
        <v>245</v>
      </c>
      <c r="D118" s="92" t="s">
        <v>594</v>
      </c>
    </row>
    <row r="119" spans="1:4" ht="31.5" x14ac:dyDescent="0.25">
      <c r="A119" s="126"/>
      <c r="B119" s="127"/>
      <c r="C119" s="125"/>
      <c r="D119" s="92" t="s">
        <v>595</v>
      </c>
    </row>
    <row r="120" spans="1:4" ht="63" x14ac:dyDescent="0.25">
      <c r="A120" s="126"/>
      <c r="B120" s="127"/>
      <c r="C120" s="125"/>
      <c r="D120" s="92" t="s">
        <v>822</v>
      </c>
    </row>
    <row r="121" spans="1:4" ht="184.5" customHeight="1" x14ac:dyDescent="0.25">
      <c r="A121" s="126"/>
      <c r="B121" s="127"/>
      <c r="C121" s="125"/>
      <c r="D121" s="92" t="s">
        <v>823</v>
      </c>
    </row>
    <row r="122" spans="1:4" ht="21.75" customHeight="1" x14ac:dyDescent="0.25">
      <c r="A122" s="126"/>
      <c r="B122" s="127"/>
      <c r="C122" s="125"/>
      <c r="D122" s="92" t="s">
        <v>19</v>
      </c>
    </row>
    <row r="123" spans="1:4" ht="29.25" customHeight="1" x14ac:dyDescent="0.25">
      <c r="A123" s="126"/>
      <c r="B123" s="127"/>
      <c r="C123" s="125"/>
      <c r="D123" s="92" t="s">
        <v>20</v>
      </c>
    </row>
    <row r="124" spans="1:4" ht="141.75" x14ac:dyDescent="0.25">
      <c r="A124" s="126" t="s">
        <v>494</v>
      </c>
      <c r="B124" s="126" t="s">
        <v>308</v>
      </c>
      <c r="C124" s="125" t="s">
        <v>246</v>
      </c>
      <c r="D124" s="92" t="s">
        <v>599</v>
      </c>
    </row>
    <row r="125" spans="1:4" ht="15.75" x14ac:dyDescent="0.25">
      <c r="A125" s="126"/>
      <c r="B125" s="127"/>
      <c r="C125" s="125"/>
      <c r="D125" s="92" t="s">
        <v>16</v>
      </c>
    </row>
    <row r="126" spans="1:4" ht="47.25" x14ac:dyDescent="0.25">
      <c r="A126" s="126"/>
      <c r="B126" s="127"/>
      <c r="C126" s="125"/>
      <c r="D126" s="92" t="s">
        <v>596</v>
      </c>
    </row>
    <row r="127" spans="1:4" ht="252" x14ac:dyDescent="0.25">
      <c r="A127" s="126"/>
      <c r="B127" s="127"/>
      <c r="C127" s="125"/>
      <c r="D127" s="92" t="s">
        <v>597</v>
      </c>
    </row>
    <row r="128" spans="1:4" ht="15.75" x14ac:dyDescent="0.25">
      <c r="A128" s="126"/>
      <c r="B128" s="127"/>
      <c r="C128" s="125"/>
      <c r="D128" s="92" t="s">
        <v>19</v>
      </c>
    </row>
    <row r="129" spans="1:4" ht="63" x14ac:dyDescent="0.25">
      <c r="A129" s="126"/>
      <c r="B129" s="127"/>
      <c r="C129" s="125"/>
      <c r="D129" s="92" t="s">
        <v>598</v>
      </c>
    </row>
    <row r="130" spans="1:4" ht="141.75" x14ac:dyDescent="0.25">
      <c r="A130" s="126" t="s">
        <v>495</v>
      </c>
      <c r="B130" s="126" t="s">
        <v>309</v>
      </c>
      <c r="C130" s="125" t="s">
        <v>248</v>
      </c>
      <c r="D130" s="92" t="s">
        <v>603</v>
      </c>
    </row>
    <row r="131" spans="1:4" ht="47.25" x14ac:dyDescent="0.25">
      <c r="A131" s="126"/>
      <c r="B131" s="127"/>
      <c r="C131" s="125"/>
      <c r="D131" s="92" t="s">
        <v>600</v>
      </c>
    </row>
    <row r="132" spans="1:4" ht="31.5" x14ac:dyDescent="0.25">
      <c r="A132" s="126"/>
      <c r="B132" s="127"/>
      <c r="C132" s="125"/>
      <c r="D132" s="92" t="s">
        <v>601</v>
      </c>
    </row>
    <row r="133" spans="1:4" ht="141.75" x14ac:dyDescent="0.25">
      <c r="A133" s="126"/>
      <c r="B133" s="127"/>
      <c r="C133" s="125"/>
      <c r="D133" s="92" t="s">
        <v>602</v>
      </c>
    </row>
    <row r="134" spans="1:4" ht="15.75" x14ac:dyDescent="0.25">
      <c r="A134" s="126"/>
      <c r="B134" s="127"/>
      <c r="C134" s="125"/>
      <c r="D134" s="92" t="s">
        <v>19</v>
      </c>
    </row>
    <row r="135" spans="1:4" ht="31.5" x14ac:dyDescent="0.25">
      <c r="A135" s="126"/>
      <c r="B135" s="127"/>
      <c r="C135" s="125"/>
      <c r="D135" s="92" t="s">
        <v>20</v>
      </c>
    </row>
    <row r="136" spans="1:4" ht="252" customHeight="1" x14ac:dyDescent="0.25">
      <c r="A136" s="126" t="s">
        <v>496</v>
      </c>
      <c r="B136" s="126" t="s">
        <v>310</v>
      </c>
      <c r="C136" s="125" t="s">
        <v>249</v>
      </c>
      <c r="D136" s="92" t="s">
        <v>604</v>
      </c>
    </row>
    <row r="137" spans="1:4" ht="79.5" customHeight="1" x14ac:dyDescent="0.25">
      <c r="A137" s="126"/>
      <c r="B137" s="127"/>
      <c r="C137" s="125"/>
      <c r="D137" s="92" t="s">
        <v>605</v>
      </c>
    </row>
    <row r="138" spans="1:4" ht="58.5" customHeight="1" x14ac:dyDescent="0.25">
      <c r="A138" s="126"/>
      <c r="B138" s="127"/>
      <c r="C138" s="125"/>
      <c r="D138" s="92" t="s">
        <v>606</v>
      </c>
    </row>
    <row r="139" spans="1:4" ht="343.5" customHeight="1" x14ac:dyDescent="0.25">
      <c r="A139" s="126"/>
      <c r="B139" s="127"/>
      <c r="C139" s="125"/>
      <c r="D139" s="92" t="s">
        <v>607</v>
      </c>
    </row>
    <row r="140" spans="1:4" ht="24" customHeight="1" x14ac:dyDescent="0.25">
      <c r="A140" s="126"/>
      <c r="B140" s="127"/>
      <c r="C140" s="125"/>
      <c r="D140" s="92" t="s">
        <v>19</v>
      </c>
    </row>
    <row r="141" spans="1:4" ht="36" customHeight="1" x14ac:dyDescent="0.25">
      <c r="A141" s="126"/>
      <c r="B141" s="127"/>
      <c r="C141" s="125"/>
      <c r="D141" s="92" t="s">
        <v>20</v>
      </c>
    </row>
    <row r="142" spans="1:4" ht="124.5" customHeight="1" x14ac:dyDescent="0.25">
      <c r="A142" s="126" t="s">
        <v>497</v>
      </c>
      <c r="B142" s="126" t="s">
        <v>311</v>
      </c>
      <c r="C142" s="125" t="s">
        <v>250</v>
      </c>
      <c r="D142" s="92" t="s">
        <v>608</v>
      </c>
    </row>
    <row r="143" spans="1:4" ht="15.75" x14ac:dyDescent="0.25">
      <c r="A143" s="126"/>
      <c r="B143" s="127"/>
      <c r="C143" s="125"/>
      <c r="D143" s="92" t="s">
        <v>16</v>
      </c>
    </row>
    <row r="144" spans="1:4" ht="47.25" x14ac:dyDescent="0.25">
      <c r="A144" s="126"/>
      <c r="B144" s="127"/>
      <c r="C144" s="125"/>
      <c r="D144" s="92" t="s">
        <v>606</v>
      </c>
    </row>
    <row r="145" spans="1:4" ht="204.75" x14ac:dyDescent="0.25">
      <c r="A145" s="126"/>
      <c r="B145" s="127"/>
      <c r="C145" s="125"/>
      <c r="D145" s="92" t="s">
        <v>609</v>
      </c>
    </row>
    <row r="146" spans="1:4" ht="15.75" x14ac:dyDescent="0.25">
      <c r="A146" s="126"/>
      <c r="B146" s="127"/>
      <c r="C146" s="125"/>
      <c r="D146" s="92" t="s">
        <v>19</v>
      </c>
    </row>
    <row r="147" spans="1:4" ht="31.5" x14ac:dyDescent="0.25">
      <c r="A147" s="126"/>
      <c r="B147" s="127"/>
      <c r="C147" s="125"/>
      <c r="D147" s="92" t="s">
        <v>20</v>
      </c>
    </row>
    <row r="148" spans="1:4" ht="204.75" customHeight="1" x14ac:dyDescent="0.25">
      <c r="A148" s="126" t="s">
        <v>498</v>
      </c>
      <c r="B148" s="126" t="s">
        <v>312</v>
      </c>
      <c r="C148" s="125" t="s">
        <v>251</v>
      </c>
      <c r="D148" s="92" t="s">
        <v>610</v>
      </c>
    </row>
    <row r="149" spans="1:4" ht="25.5" customHeight="1" x14ac:dyDescent="0.25">
      <c r="A149" s="126"/>
      <c r="B149" s="127"/>
      <c r="C149" s="125"/>
      <c r="D149" s="92" t="s">
        <v>16</v>
      </c>
    </row>
    <row r="150" spans="1:4" ht="169.5" customHeight="1" x14ac:dyDescent="0.25">
      <c r="A150" s="126"/>
      <c r="B150" s="127"/>
      <c r="C150" s="125"/>
      <c r="D150" s="92" t="s">
        <v>606</v>
      </c>
    </row>
    <row r="151" spans="1:4" ht="254.25" customHeight="1" x14ac:dyDescent="0.25">
      <c r="A151" s="126"/>
      <c r="B151" s="127"/>
      <c r="C151" s="125"/>
      <c r="D151" s="92" t="s">
        <v>611</v>
      </c>
    </row>
    <row r="152" spans="1:4" ht="19.5" customHeight="1" x14ac:dyDescent="0.25">
      <c r="A152" s="126"/>
      <c r="B152" s="127"/>
      <c r="C152" s="125"/>
      <c r="D152" s="92" t="s">
        <v>19</v>
      </c>
    </row>
    <row r="153" spans="1:4" ht="29.25" customHeight="1" x14ac:dyDescent="0.25">
      <c r="A153" s="126"/>
      <c r="B153" s="127"/>
      <c r="C153" s="125"/>
      <c r="D153" s="92" t="s">
        <v>20</v>
      </c>
    </row>
    <row r="154" spans="1:4" ht="220.5" customHeight="1" x14ac:dyDescent="0.25">
      <c r="A154" s="126" t="s">
        <v>499</v>
      </c>
      <c r="B154" s="126" t="s">
        <v>313</v>
      </c>
      <c r="C154" s="125" t="s">
        <v>252</v>
      </c>
      <c r="D154" s="92" t="s">
        <v>612</v>
      </c>
    </row>
    <row r="155" spans="1:4" ht="69" customHeight="1" x14ac:dyDescent="0.25">
      <c r="A155" s="126"/>
      <c r="B155" s="127"/>
      <c r="C155" s="125"/>
      <c r="D155" s="92" t="s">
        <v>824</v>
      </c>
    </row>
    <row r="156" spans="1:4" ht="34.5" customHeight="1" x14ac:dyDescent="0.25">
      <c r="A156" s="126"/>
      <c r="B156" s="127"/>
      <c r="C156" s="125"/>
      <c r="D156" s="92" t="s">
        <v>613</v>
      </c>
    </row>
    <row r="157" spans="1:4" ht="267.75" x14ac:dyDescent="0.25">
      <c r="A157" s="126"/>
      <c r="B157" s="127"/>
      <c r="C157" s="125"/>
      <c r="D157" s="92" t="s">
        <v>614</v>
      </c>
    </row>
    <row r="158" spans="1:4" ht="22.5" customHeight="1" x14ac:dyDescent="0.25">
      <c r="A158" s="126"/>
      <c r="B158" s="127"/>
      <c r="C158" s="125"/>
      <c r="D158" s="92" t="s">
        <v>19</v>
      </c>
    </row>
    <row r="159" spans="1:4" ht="33" customHeight="1" x14ac:dyDescent="0.25">
      <c r="A159" s="126"/>
      <c r="B159" s="127"/>
      <c r="C159" s="125"/>
      <c r="D159" s="92" t="s">
        <v>20</v>
      </c>
    </row>
    <row r="160" spans="1:4" ht="300" customHeight="1" x14ac:dyDescent="0.25">
      <c r="A160" s="126" t="s">
        <v>500</v>
      </c>
      <c r="B160" s="126" t="s">
        <v>314</v>
      </c>
      <c r="C160" s="125" t="s">
        <v>253</v>
      </c>
      <c r="D160" s="92" t="s">
        <v>615</v>
      </c>
    </row>
    <row r="161" spans="1:4" ht="67.5" customHeight="1" x14ac:dyDescent="0.25">
      <c r="A161" s="126"/>
      <c r="B161" s="127"/>
      <c r="C161" s="125"/>
      <c r="D161" s="92" t="s">
        <v>616</v>
      </c>
    </row>
    <row r="162" spans="1:4" ht="279" customHeight="1" x14ac:dyDescent="0.25">
      <c r="A162" s="126"/>
      <c r="B162" s="127"/>
      <c r="C162" s="125"/>
      <c r="D162" s="92" t="s">
        <v>613</v>
      </c>
    </row>
    <row r="163" spans="1:4" ht="393.75" customHeight="1" x14ac:dyDescent="0.25">
      <c r="A163" s="126"/>
      <c r="B163" s="127"/>
      <c r="C163" s="125"/>
      <c r="D163" s="92" t="s">
        <v>617</v>
      </c>
    </row>
    <row r="164" spans="1:4" ht="21.75" customHeight="1" x14ac:dyDescent="0.25">
      <c r="A164" s="126"/>
      <c r="B164" s="127"/>
      <c r="C164" s="125"/>
      <c r="D164" s="92" t="s">
        <v>19</v>
      </c>
    </row>
    <row r="165" spans="1:4" ht="31.5" customHeight="1" x14ac:dyDescent="0.25">
      <c r="A165" s="126"/>
      <c r="B165" s="127"/>
      <c r="C165" s="125"/>
      <c r="D165" s="92" t="s">
        <v>20</v>
      </c>
    </row>
    <row r="166" spans="1:4" ht="138.75" customHeight="1" x14ac:dyDescent="0.25">
      <c r="A166" s="126" t="s">
        <v>501</v>
      </c>
      <c r="B166" s="126" t="s">
        <v>343</v>
      </c>
      <c r="C166" s="125" t="s">
        <v>254</v>
      </c>
      <c r="D166" s="92" t="s">
        <v>618</v>
      </c>
    </row>
    <row r="167" spans="1:4" ht="95.25" customHeight="1" x14ac:dyDescent="0.25">
      <c r="A167" s="126"/>
      <c r="B167" s="127"/>
      <c r="C167" s="125"/>
      <c r="D167" s="92" t="s">
        <v>619</v>
      </c>
    </row>
    <row r="168" spans="1:4" ht="50.25" customHeight="1" x14ac:dyDescent="0.25">
      <c r="A168" s="126"/>
      <c r="B168" s="127"/>
      <c r="C168" s="125"/>
      <c r="D168" s="92" t="s">
        <v>620</v>
      </c>
    </row>
    <row r="169" spans="1:4" ht="227.25" customHeight="1" x14ac:dyDescent="0.25">
      <c r="A169" s="126"/>
      <c r="B169" s="127"/>
      <c r="C169" s="125"/>
      <c r="D169" s="92" t="s">
        <v>621</v>
      </c>
    </row>
    <row r="170" spans="1:4" ht="19.5" customHeight="1" x14ac:dyDescent="0.25">
      <c r="A170" s="126"/>
      <c r="B170" s="127"/>
      <c r="C170" s="125"/>
      <c r="D170" s="92" t="s">
        <v>19</v>
      </c>
    </row>
    <row r="171" spans="1:4" ht="34.5" customHeight="1" x14ac:dyDescent="0.25">
      <c r="A171" s="126"/>
      <c r="B171" s="127"/>
      <c r="C171" s="125"/>
      <c r="D171" s="92" t="s">
        <v>20</v>
      </c>
    </row>
    <row r="172" spans="1:4" ht="186.75" customHeight="1" x14ac:dyDescent="0.25">
      <c r="A172" s="126" t="s">
        <v>502</v>
      </c>
      <c r="B172" s="126" t="s">
        <v>315</v>
      </c>
      <c r="C172" s="125" t="s">
        <v>255</v>
      </c>
      <c r="D172" s="92" t="s">
        <v>622</v>
      </c>
    </row>
    <row r="173" spans="1:4" ht="94.5" x14ac:dyDescent="0.25">
      <c r="A173" s="126"/>
      <c r="B173" s="127"/>
      <c r="C173" s="125"/>
      <c r="D173" s="92" t="s">
        <v>619</v>
      </c>
    </row>
    <row r="174" spans="1:4" ht="100.5" customHeight="1" x14ac:dyDescent="0.25">
      <c r="A174" s="126"/>
      <c r="B174" s="127"/>
      <c r="C174" s="125"/>
      <c r="D174" s="92" t="s">
        <v>620</v>
      </c>
    </row>
    <row r="175" spans="1:4" ht="232.5" customHeight="1" x14ac:dyDescent="0.25">
      <c r="A175" s="126"/>
      <c r="B175" s="127"/>
      <c r="C175" s="125"/>
      <c r="D175" s="92" t="s">
        <v>623</v>
      </c>
    </row>
    <row r="176" spans="1:4" ht="15.75" x14ac:dyDescent="0.25">
      <c r="A176" s="126"/>
      <c r="B176" s="127"/>
      <c r="C176" s="125"/>
      <c r="D176" s="92" t="s">
        <v>19</v>
      </c>
    </row>
    <row r="177" spans="1:4" ht="31.5" x14ac:dyDescent="0.25">
      <c r="A177" s="126"/>
      <c r="B177" s="127"/>
      <c r="C177" s="125"/>
      <c r="D177" s="92" t="s">
        <v>20</v>
      </c>
    </row>
    <row r="178" spans="1:4" ht="211.5" customHeight="1" x14ac:dyDescent="0.25">
      <c r="A178" s="131" t="s">
        <v>503</v>
      </c>
      <c r="B178" s="126" t="s">
        <v>316</v>
      </c>
      <c r="C178" s="125" t="s">
        <v>256</v>
      </c>
      <c r="D178" s="92" t="s">
        <v>624</v>
      </c>
    </row>
    <row r="179" spans="1:4" ht="47.25" customHeight="1" x14ac:dyDescent="0.25">
      <c r="A179" s="132"/>
      <c r="B179" s="127"/>
      <c r="C179" s="125"/>
      <c r="D179" s="92" t="s">
        <v>625</v>
      </c>
    </row>
    <row r="180" spans="1:4" ht="191.25" customHeight="1" x14ac:dyDescent="0.25">
      <c r="A180" s="132"/>
      <c r="B180" s="127"/>
      <c r="C180" s="125"/>
      <c r="D180" s="92" t="s">
        <v>620</v>
      </c>
    </row>
    <row r="181" spans="1:4" ht="296.25" customHeight="1" x14ac:dyDescent="0.25">
      <c r="A181" s="132"/>
      <c r="B181" s="127"/>
      <c r="C181" s="125"/>
      <c r="D181" s="92" t="s">
        <v>626</v>
      </c>
    </row>
    <row r="182" spans="1:4" ht="21.75" customHeight="1" x14ac:dyDescent="0.25">
      <c r="A182" s="132"/>
      <c r="B182" s="127"/>
      <c r="C182" s="125"/>
      <c r="D182" s="92" t="s">
        <v>19</v>
      </c>
    </row>
    <row r="183" spans="1:4" ht="33" customHeight="1" x14ac:dyDescent="0.25">
      <c r="A183" s="133"/>
      <c r="B183" s="127"/>
      <c r="C183" s="125"/>
      <c r="D183" s="92" t="s">
        <v>20</v>
      </c>
    </row>
    <row r="184" spans="1:4" ht="228" customHeight="1" x14ac:dyDescent="0.25">
      <c r="A184" s="131" t="s">
        <v>504</v>
      </c>
      <c r="B184" s="126" t="s">
        <v>317</v>
      </c>
      <c r="C184" s="125" t="s">
        <v>257</v>
      </c>
      <c r="D184" s="92" t="s">
        <v>627</v>
      </c>
    </row>
    <row r="185" spans="1:4" ht="76.5" customHeight="1" x14ac:dyDescent="0.25">
      <c r="A185" s="132"/>
      <c r="B185" s="127"/>
      <c r="C185" s="125"/>
      <c r="D185" s="92" t="s">
        <v>625</v>
      </c>
    </row>
    <row r="186" spans="1:4" ht="39.75" customHeight="1" x14ac:dyDescent="0.25">
      <c r="A186" s="132"/>
      <c r="B186" s="127"/>
      <c r="C186" s="125"/>
      <c r="D186" s="92" t="s">
        <v>620</v>
      </c>
    </row>
    <row r="187" spans="1:4" ht="296.25" customHeight="1" x14ac:dyDescent="0.25">
      <c r="A187" s="132"/>
      <c r="B187" s="127"/>
      <c r="C187" s="125"/>
      <c r="D187" s="92" t="s">
        <v>628</v>
      </c>
    </row>
    <row r="188" spans="1:4" ht="24.75" customHeight="1" x14ac:dyDescent="0.25">
      <c r="A188" s="132"/>
      <c r="B188" s="127"/>
      <c r="C188" s="125"/>
      <c r="D188" s="92" t="s">
        <v>19</v>
      </c>
    </row>
    <row r="189" spans="1:4" ht="34.5" customHeight="1" x14ac:dyDescent="0.25">
      <c r="A189" s="133"/>
      <c r="B189" s="127"/>
      <c r="C189" s="125"/>
      <c r="D189" s="92" t="s">
        <v>20</v>
      </c>
    </row>
    <row r="190" spans="1:4" ht="189" customHeight="1" x14ac:dyDescent="0.25">
      <c r="A190" s="131" t="s">
        <v>505</v>
      </c>
      <c r="B190" s="126" t="s">
        <v>318</v>
      </c>
      <c r="C190" s="125" t="s">
        <v>258</v>
      </c>
      <c r="D190" s="92" t="s">
        <v>629</v>
      </c>
    </row>
    <row r="191" spans="1:4" ht="76.5" customHeight="1" x14ac:dyDescent="0.25">
      <c r="A191" s="132"/>
      <c r="B191" s="127"/>
      <c r="C191" s="125"/>
      <c r="D191" s="92" t="s">
        <v>625</v>
      </c>
    </row>
    <row r="192" spans="1:4" ht="40.5" customHeight="1" x14ac:dyDescent="0.25">
      <c r="A192" s="132"/>
      <c r="B192" s="127"/>
      <c r="C192" s="125"/>
      <c r="D192" s="92" t="s">
        <v>620</v>
      </c>
    </row>
    <row r="193" spans="1:4" ht="247.5" customHeight="1" x14ac:dyDescent="0.25">
      <c r="A193" s="132"/>
      <c r="B193" s="127"/>
      <c r="C193" s="125"/>
      <c r="D193" s="92" t="s">
        <v>630</v>
      </c>
    </row>
    <row r="194" spans="1:4" ht="22.5" customHeight="1" x14ac:dyDescent="0.25">
      <c r="A194" s="132"/>
      <c r="B194" s="127"/>
      <c r="C194" s="125"/>
      <c r="D194" s="92" t="s">
        <v>19</v>
      </c>
    </row>
    <row r="195" spans="1:4" ht="35.25" customHeight="1" x14ac:dyDescent="0.25">
      <c r="A195" s="133"/>
      <c r="B195" s="127"/>
      <c r="C195" s="125"/>
      <c r="D195" s="92" t="s">
        <v>20</v>
      </c>
    </row>
    <row r="196" spans="1:4" ht="204.75" x14ac:dyDescent="0.25">
      <c r="A196" s="131" t="s">
        <v>506</v>
      </c>
      <c r="B196" s="126" t="s">
        <v>319</v>
      </c>
      <c r="C196" s="125" t="s">
        <v>259</v>
      </c>
      <c r="D196" s="92" t="s">
        <v>631</v>
      </c>
    </row>
    <row r="197" spans="1:4" ht="63" x14ac:dyDescent="0.25">
      <c r="A197" s="132"/>
      <c r="B197" s="127"/>
      <c r="C197" s="125"/>
      <c r="D197" s="92" t="s">
        <v>632</v>
      </c>
    </row>
    <row r="198" spans="1:4" ht="47.25" x14ac:dyDescent="0.25">
      <c r="A198" s="132"/>
      <c r="B198" s="127"/>
      <c r="C198" s="125"/>
      <c r="D198" s="92" t="s">
        <v>606</v>
      </c>
    </row>
    <row r="199" spans="1:4" ht="409.5" x14ac:dyDescent="0.25">
      <c r="A199" s="132"/>
      <c r="B199" s="127"/>
      <c r="C199" s="125"/>
      <c r="D199" s="92" t="s">
        <v>633</v>
      </c>
    </row>
    <row r="200" spans="1:4" ht="15.75" x14ac:dyDescent="0.25">
      <c r="A200" s="132"/>
      <c r="B200" s="127"/>
      <c r="C200" s="125"/>
      <c r="D200" s="92" t="s">
        <v>19</v>
      </c>
    </row>
    <row r="201" spans="1:4" ht="31.5" x14ac:dyDescent="0.25">
      <c r="A201" s="133"/>
      <c r="B201" s="127"/>
      <c r="C201" s="125"/>
      <c r="D201" s="92" t="s">
        <v>20</v>
      </c>
    </row>
    <row r="202" spans="1:4" ht="189" x14ac:dyDescent="0.25">
      <c r="A202" s="131" t="s">
        <v>507</v>
      </c>
      <c r="B202" s="126" t="s">
        <v>320</v>
      </c>
      <c r="C202" s="125" t="s">
        <v>260</v>
      </c>
      <c r="D202" s="92" t="s">
        <v>636</v>
      </c>
    </row>
    <row r="203" spans="1:4" ht="63" x14ac:dyDescent="0.25">
      <c r="A203" s="132"/>
      <c r="B203" s="127"/>
      <c r="C203" s="125"/>
      <c r="D203" s="92" t="s">
        <v>637</v>
      </c>
    </row>
    <row r="204" spans="1:4" ht="31.5" x14ac:dyDescent="0.25">
      <c r="A204" s="132"/>
      <c r="B204" s="127"/>
      <c r="C204" s="125"/>
      <c r="D204" s="92" t="s">
        <v>638</v>
      </c>
    </row>
    <row r="205" spans="1:4" ht="204.75" x14ac:dyDescent="0.25">
      <c r="A205" s="132"/>
      <c r="B205" s="127"/>
      <c r="C205" s="125"/>
      <c r="D205" s="92" t="s">
        <v>639</v>
      </c>
    </row>
    <row r="206" spans="1:4" ht="15.75" x14ac:dyDescent="0.25">
      <c r="A206" s="132"/>
      <c r="B206" s="127"/>
      <c r="C206" s="125"/>
      <c r="D206" s="92" t="s">
        <v>19</v>
      </c>
    </row>
    <row r="207" spans="1:4" ht="31.5" x14ac:dyDescent="0.25">
      <c r="A207" s="133"/>
      <c r="B207" s="127"/>
      <c r="C207" s="125"/>
      <c r="D207" s="92" t="s">
        <v>20</v>
      </c>
    </row>
    <row r="208" spans="1:4" ht="266.25" customHeight="1" x14ac:dyDescent="0.25">
      <c r="A208" s="131" t="s">
        <v>508</v>
      </c>
      <c r="B208" s="126" t="s">
        <v>321</v>
      </c>
      <c r="C208" s="125" t="s">
        <v>261</v>
      </c>
      <c r="D208" s="92" t="s">
        <v>634</v>
      </c>
    </row>
    <row r="209" spans="1:4" ht="209.25" customHeight="1" x14ac:dyDescent="0.25">
      <c r="A209" s="132"/>
      <c r="B209" s="127"/>
      <c r="C209" s="125"/>
      <c r="D209" s="92" t="s">
        <v>632</v>
      </c>
    </row>
    <row r="210" spans="1:4" ht="55.5" customHeight="1" x14ac:dyDescent="0.25">
      <c r="A210" s="132"/>
      <c r="B210" s="127"/>
      <c r="C210" s="125"/>
      <c r="D210" s="92" t="s">
        <v>606</v>
      </c>
    </row>
    <row r="211" spans="1:4" ht="204" customHeight="1" x14ac:dyDescent="0.25">
      <c r="A211" s="132"/>
      <c r="B211" s="127"/>
      <c r="C211" s="125"/>
      <c r="D211" s="92" t="s">
        <v>635</v>
      </c>
    </row>
    <row r="212" spans="1:4" ht="26.25" customHeight="1" x14ac:dyDescent="0.25">
      <c r="A212" s="132"/>
      <c r="B212" s="127"/>
      <c r="C212" s="125"/>
      <c r="D212" s="92" t="s">
        <v>19</v>
      </c>
    </row>
    <row r="213" spans="1:4" ht="36" customHeight="1" x14ac:dyDescent="0.25">
      <c r="A213" s="133"/>
      <c r="B213" s="127"/>
      <c r="C213" s="125"/>
      <c r="D213" s="92" t="s">
        <v>20</v>
      </c>
    </row>
    <row r="214" spans="1:4" ht="189" x14ac:dyDescent="0.25">
      <c r="A214" s="131" t="s">
        <v>509</v>
      </c>
      <c r="B214" s="126" t="s">
        <v>322</v>
      </c>
      <c r="C214" s="125" t="s">
        <v>262</v>
      </c>
      <c r="D214" s="92" t="s">
        <v>640</v>
      </c>
    </row>
    <row r="215" spans="1:4" ht="63" x14ac:dyDescent="0.25">
      <c r="A215" s="132"/>
      <c r="B215" s="127"/>
      <c r="C215" s="125"/>
      <c r="D215" s="92" t="s">
        <v>632</v>
      </c>
    </row>
    <row r="216" spans="1:4" ht="47.25" x14ac:dyDescent="0.25">
      <c r="A216" s="132"/>
      <c r="B216" s="127"/>
      <c r="C216" s="125"/>
      <c r="D216" s="92" t="s">
        <v>606</v>
      </c>
    </row>
    <row r="217" spans="1:4" ht="212.25" customHeight="1" x14ac:dyDescent="0.25">
      <c r="A217" s="132"/>
      <c r="B217" s="127"/>
      <c r="C217" s="125"/>
      <c r="D217" s="92" t="s">
        <v>641</v>
      </c>
    </row>
    <row r="218" spans="1:4" ht="15.75" x14ac:dyDescent="0.25">
      <c r="A218" s="132"/>
      <c r="B218" s="127"/>
      <c r="C218" s="125"/>
      <c r="D218" s="92" t="s">
        <v>19</v>
      </c>
    </row>
    <row r="219" spans="1:4" ht="31.5" x14ac:dyDescent="0.25">
      <c r="A219" s="133"/>
      <c r="B219" s="127"/>
      <c r="C219" s="125"/>
      <c r="D219" s="92" t="s">
        <v>20</v>
      </c>
    </row>
    <row r="220" spans="1:4" ht="156" customHeight="1" x14ac:dyDescent="0.25">
      <c r="A220" s="131" t="s">
        <v>510</v>
      </c>
      <c r="B220" s="126" t="s">
        <v>323</v>
      </c>
      <c r="C220" s="125" t="s">
        <v>263</v>
      </c>
      <c r="D220" s="92" t="s">
        <v>642</v>
      </c>
    </row>
    <row r="221" spans="1:4" ht="51.75" customHeight="1" x14ac:dyDescent="0.25">
      <c r="A221" s="132"/>
      <c r="B221" s="127"/>
      <c r="C221" s="125"/>
      <c r="D221" s="92" t="s">
        <v>632</v>
      </c>
    </row>
    <row r="222" spans="1:4" ht="58.5" customHeight="1" x14ac:dyDescent="0.25">
      <c r="A222" s="132"/>
      <c r="B222" s="127"/>
      <c r="C222" s="125"/>
      <c r="D222" s="92" t="s">
        <v>606</v>
      </c>
    </row>
    <row r="223" spans="1:4" ht="288" customHeight="1" x14ac:dyDescent="0.25">
      <c r="A223" s="132"/>
      <c r="B223" s="127"/>
      <c r="C223" s="125"/>
      <c r="D223" s="92" t="s">
        <v>643</v>
      </c>
    </row>
    <row r="224" spans="1:4" ht="24" customHeight="1" x14ac:dyDescent="0.25">
      <c r="A224" s="132"/>
      <c r="B224" s="127"/>
      <c r="C224" s="125"/>
      <c r="D224" s="92" t="s">
        <v>19</v>
      </c>
    </row>
    <row r="225" spans="1:4" ht="39.75" customHeight="1" x14ac:dyDescent="0.25">
      <c r="A225" s="133"/>
      <c r="B225" s="127"/>
      <c r="C225" s="125"/>
      <c r="D225" s="92" t="s">
        <v>20</v>
      </c>
    </row>
    <row r="226" spans="1:4" ht="162.75" customHeight="1" x14ac:dyDescent="0.25">
      <c r="A226" s="131" t="s">
        <v>511</v>
      </c>
      <c r="B226" s="126" t="s">
        <v>324</v>
      </c>
      <c r="C226" s="125" t="s">
        <v>264</v>
      </c>
      <c r="D226" s="92" t="s">
        <v>644</v>
      </c>
    </row>
    <row r="227" spans="1:4" ht="48.75" customHeight="1" x14ac:dyDescent="0.25">
      <c r="A227" s="132"/>
      <c r="B227" s="127"/>
      <c r="C227" s="125"/>
      <c r="D227" s="92" t="s">
        <v>632</v>
      </c>
    </row>
    <row r="228" spans="1:4" ht="51" customHeight="1" x14ac:dyDescent="0.25">
      <c r="A228" s="132"/>
      <c r="B228" s="127"/>
      <c r="C228" s="125"/>
      <c r="D228" s="92" t="s">
        <v>606</v>
      </c>
    </row>
    <row r="229" spans="1:4" ht="281.25" customHeight="1" x14ac:dyDescent="0.25">
      <c r="A229" s="132"/>
      <c r="B229" s="127"/>
      <c r="C229" s="125"/>
      <c r="D229" s="92" t="s">
        <v>645</v>
      </c>
    </row>
    <row r="230" spans="1:4" ht="23.25" customHeight="1" x14ac:dyDescent="0.25">
      <c r="A230" s="132"/>
      <c r="B230" s="127"/>
      <c r="C230" s="125"/>
      <c r="D230" s="92" t="s">
        <v>19</v>
      </c>
    </row>
    <row r="231" spans="1:4" ht="33.75" customHeight="1" x14ac:dyDescent="0.25">
      <c r="A231" s="133"/>
      <c r="B231" s="127"/>
      <c r="C231" s="125"/>
      <c r="D231" s="92" t="s">
        <v>20</v>
      </c>
    </row>
    <row r="232" spans="1:4" ht="155.25" customHeight="1" x14ac:dyDescent="0.25">
      <c r="A232" s="131" t="s">
        <v>512</v>
      </c>
      <c r="B232" s="126" t="s">
        <v>325</v>
      </c>
      <c r="C232" s="125" t="s">
        <v>265</v>
      </c>
      <c r="D232" s="92" t="s">
        <v>646</v>
      </c>
    </row>
    <row r="233" spans="1:4" ht="45.75" customHeight="1" x14ac:dyDescent="0.25">
      <c r="A233" s="132"/>
      <c r="B233" s="127"/>
      <c r="C233" s="125"/>
      <c r="D233" s="92" t="s">
        <v>632</v>
      </c>
    </row>
    <row r="234" spans="1:4" ht="45.75" customHeight="1" x14ac:dyDescent="0.25">
      <c r="A234" s="132"/>
      <c r="B234" s="127"/>
      <c r="C234" s="125"/>
      <c r="D234" s="92" t="s">
        <v>606</v>
      </c>
    </row>
    <row r="235" spans="1:4" ht="259.5" customHeight="1" x14ac:dyDescent="0.25">
      <c r="A235" s="132"/>
      <c r="B235" s="127"/>
      <c r="C235" s="125"/>
      <c r="D235" s="92" t="s">
        <v>647</v>
      </c>
    </row>
    <row r="236" spans="1:4" ht="21" customHeight="1" x14ac:dyDescent="0.25">
      <c r="A236" s="132"/>
      <c r="B236" s="127"/>
      <c r="C236" s="125"/>
      <c r="D236" s="92" t="s">
        <v>19</v>
      </c>
    </row>
    <row r="237" spans="1:4" ht="38.25" customHeight="1" x14ac:dyDescent="0.25">
      <c r="A237" s="133"/>
      <c r="B237" s="127"/>
      <c r="C237" s="125"/>
      <c r="D237" s="92" t="s">
        <v>20</v>
      </c>
    </row>
    <row r="238" spans="1:4" ht="32.25" customHeight="1" x14ac:dyDescent="0.25">
      <c r="A238" s="131" t="s">
        <v>513</v>
      </c>
      <c r="B238" s="126" t="s">
        <v>56</v>
      </c>
      <c r="C238" s="125" t="s">
        <v>57</v>
      </c>
      <c r="D238" s="92" t="s">
        <v>15</v>
      </c>
    </row>
    <row r="239" spans="1:4" ht="29.25" customHeight="1" x14ac:dyDescent="0.25">
      <c r="A239" s="132"/>
      <c r="B239" s="127"/>
      <c r="C239" s="125"/>
      <c r="D239" s="92" t="s">
        <v>16</v>
      </c>
    </row>
    <row r="240" spans="1:4" ht="27.75" customHeight="1" x14ac:dyDescent="0.25">
      <c r="A240" s="132"/>
      <c r="B240" s="127"/>
      <c r="C240" s="125"/>
      <c r="D240" s="92" t="s">
        <v>17</v>
      </c>
    </row>
    <row r="241" spans="1:4" ht="69.75" customHeight="1" x14ac:dyDescent="0.25">
      <c r="A241" s="132"/>
      <c r="B241" s="127"/>
      <c r="C241" s="125"/>
      <c r="D241" s="92" t="s">
        <v>18</v>
      </c>
    </row>
    <row r="242" spans="1:4" ht="47.25" customHeight="1" x14ac:dyDescent="0.25">
      <c r="A242" s="132"/>
      <c r="B242" s="127"/>
      <c r="C242" s="125"/>
      <c r="D242" s="92" t="s">
        <v>19</v>
      </c>
    </row>
    <row r="243" spans="1:4" ht="87.75" customHeight="1" x14ac:dyDescent="0.25">
      <c r="A243" s="133"/>
      <c r="B243" s="127"/>
      <c r="C243" s="125"/>
      <c r="D243" s="92" t="s">
        <v>811</v>
      </c>
    </row>
    <row r="244" spans="1:4" ht="15.75" x14ac:dyDescent="0.25">
      <c r="A244" s="131" t="s">
        <v>514</v>
      </c>
      <c r="B244" s="126" t="s">
        <v>58</v>
      </c>
      <c r="C244" s="125" t="s">
        <v>59</v>
      </c>
      <c r="D244" s="92" t="s">
        <v>15</v>
      </c>
    </row>
    <row r="245" spans="1:4" ht="15.75" x14ac:dyDescent="0.25">
      <c r="A245" s="132"/>
      <c r="B245" s="127"/>
      <c r="C245" s="125"/>
      <c r="D245" s="95" t="s">
        <v>16</v>
      </c>
    </row>
    <row r="246" spans="1:4" ht="20.25" customHeight="1" x14ac:dyDescent="0.25">
      <c r="A246" s="132"/>
      <c r="B246" s="127"/>
      <c r="C246" s="125"/>
      <c r="D246" s="95" t="s">
        <v>17</v>
      </c>
    </row>
    <row r="247" spans="1:4" ht="23.25" customHeight="1" x14ac:dyDescent="0.25">
      <c r="A247" s="132"/>
      <c r="B247" s="127"/>
      <c r="C247" s="125"/>
      <c r="D247" s="94" t="s">
        <v>18</v>
      </c>
    </row>
    <row r="248" spans="1:4" ht="15.75" x14ac:dyDescent="0.25">
      <c r="A248" s="132"/>
      <c r="B248" s="127"/>
      <c r="C248" s="125"/>
      <c r="D248" s="94" t="s">
        <v>19</v>
      </c>
    </row>
    <row r="249" spans="1:4" ht="84.75" customHeight="1" x14ac:dyDescent="0.25">
      <c r="A249" s="133"/>
      <c r="B249" s="127"/>
      <c r="C249" s="125"/>
      <c r="D249" s="94" t="s">
        <v>811</v>
      </c>
    </row>
    <row r="250" spans="1:4" ht="15.75" x14ac:dyDescent="0.25">
      <c r="A250" s="131" t="s">
        <v>515</v>
      </c>
      <c r="B250" s="126" t="s">
        <v>60</v>
      </c>
      <c r="C250" s="125" t="s">
        <v>61</v>
      </c>
      <c r="D250" s="92" t="s">
        <v>15</v>
      </c>
    </row>
    <row r="251" spans="1:4" ht="15.75" x14ac:dyDescent="0.25">
      <c r="A251" s="132"/>
      <c r="B251" s="127"/>
      <c r="C251" s="125"/>
      <c r="D251" s="92" t="s">
        <v>16</v>
      </c>
    </row>
    <row r="252" spans="1:4" ht="15.75" x14ac:dyDescent="0.25">
      <c r="A252" s="132"/>
      <c r="B252" s="127"/>
      <c r="C252" s="125"/>
      <c r="D252" s="92" t="s">
        <v>17</v>
      </c>
    </row>
    <row r="253" spans="1:4" ht="15.75" x14ac:dyDescent="0.25">
      <c r="A253" s="132"/>
      <c r="B253" s="127"/>
      <c r="C253" s="125"/>
      <c r="D253" s="92" t="s">
        <v>18</v>
      </c>
    </row>
    <row r="254" spans="1:4" ht="15.75" x14ac:dyDescent="0.25">
      <c r="A254" s="132"/>
      <c r="B254" s="127"/>
      <c r="C254" s="125"/>
      <c r="D254" s="92" t="s">
        <v>19</v>
      </c>
    </row>
    <row r="255" spans="1:4" ht="78.75" x14ac:dyDescent="0.25">
      <c r="A255" s="133"/>
      <c r="B255" s="127"/>
      <c r="C255" s="125"/>
      <c r="D255" s="92" t="s">
        <v>811</v>
      </c>
    </row>
    <row r="256" spans="1:4" ht="15.75" x14ac:dyDescent="0.25">
      <c r="A256" s="131" t="s">
        <v>516</v>
      </c>
      <c r="B256" s="126" t="s">
        <v>62</v>
      </c>
      <c r="C256" s="125" t="s">
        <v>63</v>
      </c>
      <c r="D256" s="92" t="s">
        <v>15</v>
      </c>
    </row>
    <row r="257" spans="1:4" ht="15.75" x14ac:dyDescent="0.25">
      <c r="A257" s="132"/>
      <c r="B257" s="127"/>
      <c r="C257" s="125"/>
      <c r="D257" s="92" t="s">
        <v>16</v>
      </c>
    </row>
    <row r="258" spans="1:4" ht="18.75" customHeight="1" x14ac:dyDescent="0.25">
      <c r="A258" s="132"/>
      <c r="B258" s="127"/>
      <c r="C258" s="125"/>
      <c r="D258" s="92" t="s">
        <v>17</v>
      </c>
    </row>
    <row r="259" spans="1:4" ht="15.75" x14ac:dyDescent="0.25">
      <c r="A259" s="132"/>
      <c r="B259" s="127"/>
      <c r="C259" s="125"/>
      <c r="D259" s="92" t="s">
        <v>18</v>
      </c>
    </row>
    <row r="260" spans="1:4" ht="76.5" customHeight="1" x14ac:dyDescent="0.25">
      <c r="A260" s="132"/>
      <c r="B260" s="127"/>
      <c r="C260" s="125"/>
      <c r="D260" s="92" t="s">
        <v>19</v>
      </c>
    </row>
    <row r="261" spans="1:4" ht="78.75" x14ac:dyDescent="0.25">
      <c r="A261" s="133"/>
      <c r="B261" s="127"/>
      <c r="C261" s="125"/>
      <c r="D261" s="92" t="s">
        <v>811</v>
      </c>
    </row>
    <row r="262" spans="1:4" ht="15.75" x14ac:dyDescent="0.25">
      <c r="A262" s="131" t="s">
        <v>517</v>
      </c>
      <c r="B262" s="126" t="s">
        <v>64</v>
      </c>
      <c r="C262" s="125" t="s">
        <v>65</v>
      </c>
      <c r="D262" s="92" t="s">
        <v>15</v>
      </c>
    </row>
    <row r="263" spans="1:4" ht="15.75" x14ac:dyDescent="0.25">
      <c r="A263" s="132"/>
      <c r="B263" s="127"/>
      <c r="C263" s="125"/>
      <c r="D263" s="92" t="s">
        <v>16</v>
      </c>
    </row>
    <row r="264" spans="1:4" ht="15.75" x14ac:dyDescent="0.25">
      <c r="A264" s="132"/>
      <c r="B264" s="127"/>
      <c r="C264" s="125"/>
      <c r="D264" s="92" t="s">
        <v>17</v>
      </c>
    </row>
    <row r="265" spans="1:4" ht="15.75" x14ac:dyDescent="0.25">
      <c r="A265" s="132"/>
      <c r="B265" s="127"/>
      <c r="C265" s="125"/>
      <c r="D265" s="92" t="s">
        <v>18</v>
      </c>
    </row>
    <row r="266" spans="1:4" ht="15.75" x14ac:dyDescent="0.25">
      <c r="A266" s="132"/>
      <c r="B266" s="127"/>
      <c r="C266" s="125"/>
      <c r="D266" s="92" t="s">
        <v>19</v>
      </c>
    </row>
    <row r="267" spans="1:4" ht="78.75" x14ac:dyDescent="0.25">
      <c r="A267" s="133"/>
      <c r="B267" s="127"/>
      <c r="C267" s="125"/>
      <c r="D267" s="92" t="s">
        <v>811</v>
      </c>
    </row>
    <row r="268" spans="1:4" ht="21.75" customHeight="1" x14ac:dyDescent="0.25">
      <c r="A268" s="131" t="s">
        <v>518</v>
      </c>
      <c r="B268" s="126" t="s">
        <v>66</v>
      </c>
      <c r="C268" s="125" t="s">
        <v>67</v>
      </c>
      <c r="D268" s="92" t="s">
        <v>15</v>
      </c>
    </row>
    <row r="269" spans="1:4" ht="15.75" x14ac:dyDescent="0.25">
      <c r="A269" s="132"/>
      <c r="B269" s="127"/>
      <c r="C269" s="125"/>
      <c r="D269" s="92" t="s">
        <v>16</v>
      </c>
    </row>
    <row r="270" spans="1:4" ht="15.75" x14ac:dyDescent="0.25">
      <c r="A270" s="132"/>
      <c r="B270" s="127"/>
      <c r="C270" s="125"/>
      <c r="D270" s="92" t="s">
        <v>17</v>
      </c>
    </row>
    <row r="271" spans="1:4" ht="15.75" x14ac:dyDescent="0.25">
      <c r="A271" s="132"/>
      <c r="B271" s="127"/>
      <c r="C271" s="125"/>
      <c r="D271" s="92" t="s">
        <v>18</v>
      </c>
    </row>
    <row r="272" spans="1:4" ht="15.75" x14ac:dyDescent="0.25">
      <c r="A272" s="132"/>
      <c r="B272" s="127"/>
      <c r="C272" s="125"/>
      <c r="D272" s="92" t="s">
        <v>19</v>
      </c>
    </row>
    <row r="273" spans="1:4" ht="78.75" x14ac:dyDescent="0.25">
      <c r="A273" s="133"/>
      <c r="B273" s="127"/>
      <c r="C273" s="125"/>
      <c r="D273" s="92" t="s">
        <v>811</v>
      </c>
    </row>
    <row r="274" spans="1:4" ht="24" customHeight="1" x14ac:dyDescent="0.25">
      <c r="A274" s="131" t="s">
        <v>519</v>
      </c>
      <c r="B274" s="126" t="s">
        <v>68</v>
      </c>
      <c r="C274" s="125" t="s">
        <v>69</v>
      </c>
      <c r="D274" s="92" t="s">
        <v>15</v>
      </c>
    </row>
    <row r="275" spans="1:4" ht="20.25" customHeight="1" x14ac:dyDescent="0.25">
      <c r="A275" s="132"/>
      <c r="B275" s="127"/>
      <c r="C275" s="125"/>
      <c r="D275" s="92" t="s">
        <v>16</v>
      </c>
    </row>
    <row r="276" spans="1:4" ht="22.5" customHeight="1" x14ac:dyDescent="0.25">
      <c r="A276" s="132"/>
      <c r="B276" s="127"/>
      <c r="C276" s="125"/>
      <c r="D276" s="92" t="s">
        <v>17</v>
      </c>
    </row>
    <row r="277" spans="1:4" ht="15.75" x14ac:dyDescent="0.25">
      <c r="A277" s="132"/>
      <c r="B277" s="127"/>
      <c r="C277" s="125"/>
      <c r="D277" s="92" t="s">
        <v>18</v>
      </c>
    </row>
    <row r="278" spans="1:4" ht="15.75" x14ac:dyDescent="0.25">
      <c r="A278" s="132"/>
      <c r="B278" s="127"/>
      <c r="C278" s="125"/>
      <c r="D278" s="92" t="s">
        <v>19</v>
      </c>
    </row>
    <row r="279" spans="1:4" ht="78.75" x14ac:dyDescent="0.25">
      <c r="A279" s="133"/>
      <c r="B279" s="127"/>
      <c r="C279" s="125"/>
      <c r="D279" s="92" t="s">
        <v>811</v>
      </c>
    </row>
    <row r="280" spans="1:4" ht="15.75" x14ac:dyDescent="0.25">
      <c r="A280" s="131" t="s">
        <v>520</v>
      </c>
      <c r="B280" s="126" t="s">
        <v>70</v>
      </c>
      <c r="C280" s="125" t="s">
        <v>71</v>
      </c>
      <c r="D280" s="92" t="s">
        <v>15</v>
      </c>
    </row>
    <row r="281" spans="1:4" ht="15.75" x14ac:dyDescent="0.25">
      <c r="A281" s="132"/>
      <c r="B281" s="127"/>
      <c r="C281" s="125"/>
      <c r="D281" s="92" t="s">
        <v>16</v>
      </c>
    </row>
    <row r="282" spans="1:4" ht="22.5" customHeight="1" x14ac:dyDescent="0.25">
      <c r="A282" s="132"/>
      <c r="B282" s="127"/>
      <c r="C282" s="125"/>
      <c r="D282" s="92" t="s">
        <v>17</v>
      </c>
    </row>
    <row r="283" spans="1:4" ht="21" customHeight="1" x14ac:dyDescent="0.25">
      <c r="A283" s="132"/>
      <c r="B283" s="127"/>
      <c r="C283" s="125"/>
      <c r="D283" s="92" t="s">
        <v>18</v>
      </c>
    </row>
    <row r="284" spans="1:4" ht="57.75" customHeight="1" x14ac:dyDescent="0.25">
      <c r="A284" s="132"/>
      <c r="B284" s="127"/>
      <c r="C284" s="125"/>
      <c r="D284" s="92" t="s">
        <v>19</v>
      </c>
    </row>
    <row r="285" spans="1:4" ht="78.75" x14ac:dyDescent="0.25">
      <c r="A285" s="133"/>
      <c r="B285" s="127"/>
      <c r="C285" s="125"/>
      <c r="D285" s="92" t="s">
        <v>811</v>
      </c>
    </row>
    <row r="286" spans="1:4" ht="145.5" customHeight="1" x14ac:dyDescent="0.25">
      <c r="A286" s="131" t="s">
        <v>521</v>
      </c>
      <c r="B286" s="126" t="s">
        <v>300</v>
      </c>
      <c r="C286" s="125" t="s">
        <v>267</v>
      </c>
      <c r="D286" s="92" t="s">
        <v>826</v>
      </c>
    </row>
    <row r="287" spans="1:4" ht="126" x14ac:dyDescent="0.25">
      <c r="A287" s="132"/>
      <c r="B287" s="127"/>
      <c r="C287" s="125"/>
      <c r="D287" s="92" t="s">
        <v>808</v>
      </c>
    </row>
    <row r="288" spans="1:4" ht="42.75" customHeight="1" x14ac:dyDescent="0.25">
      <c r="A288" s="132"/>
      <c r="B288" s="127"/>
      <c r="C288" s="125"/>
      <c r="D288" s="92" t="s">
        <v>827</v>
      </c>
    </row>
    <row r="289" spans="1:4" ht="189" x14ac:dyDescent="0.25">
      <c r="A289" s="132"/>
      <c r="B289" s="127"/>
      <c r="C289" s="125"/>
      <c r="D289" s="92" t="s">
        <v>825</v>
      </c>
    </row>
    <row r="290" spans="1:4" ht="31.5" x14ac:dyDescent="0.25">
      <c r="A290" s="132"/>
      <c r="B290" s="127"/>
      <c r="C290" s="125"/>
      <c r="D290" s="92" t="s">
        <v>797</v>
      </c>
    </row>
    <row r="291" spans="1:4" ht="47.25" x14ac:dyDescent="0.25">
      <c r="A291" s="133"/>
      <c r="B291" s="127"/>
      <c r="C291" s="125"/>
      <c r="D291" s="92" t="s">
        <v>801</v>
      </c>
    </row>
    <row r="292" spans="1:4" ht="126" x14ac:dyDescent="0.25">
      <c r="A292" s="131" t="s">
        <v>522</v>
      </c>
      <c r="B292" s="126" t="s">
        <v>301</v>
      </c>
      <c r="C292" s="125" t="s">
        <v>268</v>
      </c>
      <c r="D292" s="92" t="s">
        <v>828</v>
      </c>
    </row>
    <row r="293" spans="1:4" ht="78.75" x14ac:dyDescent="0.25">
      <c r="A293" s="132"/>
      <c r="B293" s="127"/>
      <c r="C293" s="125"/>
      <c r="D293" s="92" t="s">
        <v>829</v>
      </c>
    </row>
    <row r="294" spans="1:4" ht="31.5" x14ac:dyDescent="0.25">
      <c r="A294" s="132"/>
      <c r="B294" s="127"/>
      <c r="C294" s="125"/>
      <c r="D294" s="92" t="s">
        <v>830</v>
      </c>
    </row>
    <row r="295" spans="1:4" ht="141.75" x14ac:dyDescent="0.25">
      <c r="A295" s="132"/>
      <c r="B295" s="127"/>
      <c r="C295" s="125"/>
      <c r="D295" s="92" t="s">
        <v>831</v>
      </c>
    </row>
    <row r="296" spans="1:4" ht="31.5" x14ac:dyDescent="0.25">
      <c r="A296" s="132"/>
      <c r="B296" s="127"/>
      <c r="C296" s="125"/>
      <c r="D296" s="92" t="s">
        <v>796</v>
      </c>
    </row>
    <row r="297" spans="1:4" ht="47.25" x14ac:dyDescent="0.25">
      <c r="A297" s="133"/>
      <c r="B297" s="127"/>
      <c r="C297" s="125"/>
      <c r="D297" s="92" t="s">
        <v>801</v>
      </c>
    </row>
    <row r="298" spans="1:4" ht="141.75" x14ac:dyDescent="0.25">
      <c r="A298" s="131" t="s">
        <v>523</v>
      </c>
      <c r="B298" s="126" t="s">
        <v>302</v>
      </c>
      <c r="C298" s="125" t="s">
        <v>269</v>
      </c>
      <c r="D298" s="92" t="s">
        <v>832</v>
      </c>
    </row>
    <row r="299" spans="1:4" ht="94.5" x14ac:dyDescent="0.25">
      <c r="A299" s="132"/>
      <c r="B299" s="127"/>
      <c r="C299" s="125"/>
      <c r="D299" s="92" t="s">
        <v>799</v>
      </c>
    </row>
    <row r="300" spans="1:4" ht="63" x14ac:dyDescent="0.25">
      <c r="A300" s="132"/>
      <c r="B300" s="127"/>
      <c r="C300" s="125"/>
      <c r="D300" s="92" t="s">
        <v>800</v>
      </c>
    </row>
    <row r="301" spans="1:4" ht="189" x14ac:dyDescent="0.25">
      <c r="A301" s="132"/>
      <c r="B301" s="127"/>
      <c r="C301" s="125"/>
      <c r="D301" s="92" t="s">
        <v>798</v>
      </c>
    </row>
    <row r="302" spans="1:4" ht="31.5" x14ac:dyDescent="0.25">
      <c r="A302" s="132"/>
      <c r="B302" s="127"/>
      <c r="C302" s="125"/>
      <c r="D302" s="92" t="s">
        <v>802</v>
      </c>
    </row>
    <row r="303" spans="1:4" ht="47.25" x14ac:dyDescent="0.25">
      <c r="A303" s="133"/>
      <c r="B303" s="127"/>
      <c r="C303" s="125"/>
      <c r="D303" s="92" t="s">
        <v>801</v>
      </c>
    </row>
    <row r="304" spans="1:4" ht="157.5" x14ac:dyDescent="0.25">
      <c r="A304" s="131" t="s">
        <v>524</v>
      </c>
      <c r="B304" s="126" t="s">
        <v>303</v>
      </c>
      <c r="C304" s="125" t="s">
        <v>270</v>
      </c>
      <c r="D304" s="92" t="s">
        <v>803</v>
      </c>
    </row>
    <row r="305" spans="1:4" ht="47.25" x14ac:dyDescent="0.25">
      <c r="A305" s="132"/>
      <c r="B305" s="127"/>
      <c r="C305" s="125"/>
      <c r="D305" s="92" t="s">
        <v>804</v>
      </c>
    </row>
    <row r="306" spans="1:4" ht="126.75" customHeight="1" x14ac:dyDescent="0.25">
      <c r="A306" s="132"/>
      <c r="B306" s="127"/>
      <c r="C306" s="125"/>
      <c r="D306" s="92" t="s">
        <v>805</v>
      </c>
    </row>
    <row r="307" spans="1:4" ht="189" x14ac:dyDescent="0.25">
      <c r="A307" s="132"/>
      <c r="B307" s="127"/>
      <c r="C307" s="125"/>
      <c r="D307" s="92" t="s">
        <v>806</v>
      </c>
    </row>
    <row r="308" spans="1:4" ht="31.5" x14ac:dyDescent="0.25">
      <c r="A308" s="132"/>
      <c r="B308" s="127"/>
      <c r="C308" s="125"/>
      <c r="D308" s="92" t="s">
        <v>802</v>
      </c>
    </row>
    <row r="309" spans="1:4" ht="47.25" x14ac:dyDescent="0.25">
      <c r="A309" s="133"/>
      <c r="B309" s="127"/>
      <c r="C309" s="125"/>
      <c r="D309" s="92" t="s">
        <v>801</v>
      </c>
    </row>
    <row r="310" spans="1:4" ht="126" x14ac:dyDescent="0.25">
      <c r="A310" s="131" t="s">
        <v>525</v>
      </c>
      <c r="B310" s="126" t="s">
        <v>304</v>
      </c>
      <c r="C310" s="125" t="s">
        <v>271</v>
      </c>
      <c r="D310" s="92" t="s">
        <v>807</v>
      </c>
    </row>
    <row r="311" spans="1:4" ht="126" x14ac:dyDescent="0.25">
      <c r="A311" s="132"/>
      <c r="B311" s="127"/>
      <c r="C311" s="125"/>
      <c r="D311" s="92" t="s">
        <v>808</v>
      </c>
    </row>
    <row r="312" spans="1:4" ht="31.5" x14ac:dyDescent="0.25">
      <c r="A312" s="132"/>
      <c r="B312" s="127"/>
      <c r="C312" s="125"/>
      <c r="D312" s="92" t="s">
        <v>809</v>
      </c>
    </row>
    <row r="313" spans="1:4" ht="126" x14ac:dyDescent="0.25">
      <c r="A313" s="132"/>
      <c r="B313" s="127"/>
      <c r="C313" s="125"/>
      <c r="D313" s="92" t="s">
        <v>810</v>
      </c>
    </row>
    <row r="314" spans="1:4" ht="31.5" x14ac:dyDescent="0.25">
      <c r="A314" s="132"/>
      <c r="B314" s="127"/>
      <c r="C314" s="125"/>
      <c r="D314" s="92" t="s">
        <v>796</v>
      </c>
    </row>
    <row r="315" spans="1:4" ht="47.25" x14ac:dyDescent="0.25">
      <c r="A315" s="133"/>
      <c r="B315" s="127"/>
      <c r="C315" s="125"/>
      <c r="D315" s="92" t="s">
        <v>801</v>
      </c>
    </row>
    <row r="316" spans="1:4" ht="15.75" x14ac:dyDescent="0.25">
      <c r="A316" s="131" t="s">
        <v>526</v>
      </c>
      <c r="B316" s="126" t="s">
        <v>7</v>
      </c>
      <c r="C316" s="125" t="s">
        <v>97</v>
      </c>
      <c r="D316" s="83" t="s">
        <v>15</v>
      </c>
    </row>
    <row r="317" spans="1:4" ht="15.75" x14ac:dyDescent="0.25">
      <c r="A317" s="132"/>
      <c r="B317" s="127"/>
      <c r="C317" s="125"/>
      <c r="D317" s="83" t="s">
        <v>16</v>
      </c>
    </row>
    <row r="318" spans="1:4" ht="15.75" x14ac:dyDescent="0.25">
      <c r="A318" s="132"/>
      <c r="B318" s="127"/>
      <c r="C318" s="125"/>
      <c r="D318" s="83" t="s">
        <v>17</v>
      </c>
    </row>
    <row r="319" spans="1:4" ht="15.75" x14ac:dyDescent="0.25">
      <c r="A319" s="132"/>
      <c r="B319" s="127"/>
      <c r="C319" s="125"/>
      <c r="D319" s="83" t="s">
        <v>18</v>
      </c>
    </row>
    <row r="320" spans="1:4" ht="15.75" x14ac:dyDescent="0.25">
      <c r="A320" s="132"/>
      <c r="B320" s="127"/>
      <c r="C320" s="125"/>
      <c r="D320" s="83" t="s">
        <v>19</v>
      </c>
    </row>
    <row r="321" spans="1:4" ht="78.75" x14ac:dyDescent="0.25">
      <c r="A321" s="133"/>
      <c r="B321" s="127"/>
      <c r="C321" s="125"/>
      <c r="D321" s="83" t="s">
        <v>811</v>
      </c>
    </row>
    <row r="322" spans="1:4" ht="15.75" x14ac:dyDescent="0.25">
      <c r="A322" s="131" t="s">
        <v>527</v>
      </c>
      <c r="B322" s="126" t="s">
        <v>8</v>
      </c>
      <c r="C322" s="125" t="s">
        <v>72</v>
      </c>
      <c r="D322" s="83" t="s">
        <v>15</v>
      </c>
    </row>
    <row r="323" spans="1:4" ht="15.75" x14ac:dyDescent="0.25">
      <c r="A323" s="132"/>
      <c r="B323" s="127"/>
      <c r="C323" s="125"/>
      <c r="D323" s="83" t="s">
        <v>16</v>
      </c>
    </row>
    <row r="324" spans="1:4" ht="15.75" x14ac:dyDescent="0.25">
      <c r="A324" s="132"/>
      <c r="B324" s="127"/>
      <c r="C324" s="125"/>
      <c r="D324" s="83" t="s">
        <v>17</v>
      </c>
    </row>
    <row r="325" spans="1:4" ht="15.75" x14ac:dyDescent="0.25">
      <c r="A325" s="132"/>
      <c r="B325" s="127"/>
      <c r="C325" s="125"/>
      <c r="D325" s="83" t="s">
        <v>18</v>
      </c>
    </row>
    <row r="326" spans="1:4" ht="15.75" x14ac:dyDescent="0.25">
      <c r="A326" s="132"/>
      <c r="B326" s="127"/>
      <c r="C326" s="125"/>
      <c r="D326" s="83" t="s">
        <v>19</v>
      </c>
    </row>
    <row r="327" spans="1:4" ht="78.75" x14ac:dyDescent="0.25">
      <c r="A327" s="133"/>
      <c r="B327" s="127"/>
      <c r="C327" s="125"/>
      <c r="D327" s="83" t="s">
        <v>811</v>
      </c>
    </row>
    <row r="328" spans="1:4" ht="21" customHeight="1" x14ac:dyDescent="0.25">
      <c r="A328" s="131" t="s">
        <v>528</v>
      </c>
      <c r="B328" s="126" t="s">
        <v>9</v>
      </c>
      <c r="C328" s="125" t="s">
        <v>235</v>
      </c>
      <c r="D328" s="83" t="s">
        <v>15</v>
      </c>
    </row>
    <row r="329" spans="1:4" ht="20.25" customHeight="1" x14ac:dyDescent="0.25">
      <c r="A329" s="132"/>
      <c r="B329" s="127"/>
      <c r="C329" s="125"/>
      <c r="D329" s="83" t="s">
        <v>16</v>
      </c>
    </row>
    <row r="330" spans="1:4" ht="21" customHeight="1" x14ac:dyDescent="0.25">
      <c r="A330" s="132"/>
      <c r="B330" s="127"/>
      <c r="C330" s="125"/>
      <c r="D330" s="83" t="s">
        <v>17</v>
      </c>
    </row>
    <row r="331" spans="1:4" ht="15.75" customHeight="1" x14ac:dyDescent="0.25">
      <c r="A331" s="132"/>
      <c r="B331" s="127"/>
      <c r="C331" s="125"/>
      <c r="D331" s="83" t="s">
        <v>18</v>
      </c>
    </row>
    <row r="332" spans="1:4" ht="107.25" customHeight="1" x14ac:dyDescent="0.25">
      <c r="A332" s="132"/>
      <c r="B332" s="127"/>
      <c r="C332" s="125"/>
      <c r="D332" s="83" t="s">
        <v>19</v>
      </c>
    </row>
    <row r="333" spans="1:4" ht="78.75" x14ac:dyDescent="0.25">
      <c r="A333" s="133"/>
      <c r="B333" s="127"/>
      <c r="C333" s="125"/>
      <c r="D333" s="83" t="s">
        <v>811</v>
      </c>
    </row>
    <row r="334" spans="1:4" ht="31.5" x14ac:dyDescent="0.25">
      <c r="A334" s="131" t="s">
        <v>529</v>
      </c>
      <c r="B334" s="126" t="s">
        <v>73</v>
      </c>
      <c r="C334" s="125" t="s">
        <v>74</v>
      </c>
      <c r="D334" s="92" t="s">
        <v>812</v>
      </c>
    </row>
    <row r="335" spans="1:4" ht="31.5" x14ac:dyDescent="0.25">
      <c r="A335" s="132"/>
      <c r="B335" s="127"/>
      <c r="C335" s="125"/>
      <c r="D335" s="92" t="s">
        <v>813</v>
      </c>
    </row>
    <row r="336" spans="1:4" ht="31.5" x14ac:dyDescent="0.25">
      <c r="A336" s="132"/>
      <c r="B336" s="127"/>
      <c r="C336" s="125"/>
      <c r="D336" s="92" t="s">
        <v>814</v>
      </c>
    </row>
    <row r="337" spans="1:4" ht="31.5" x14ac:dyDescent="0.25">
      <c r="A337" s="132"/>
      <c r="B337" s="127"/>
      <c r="C337" s="125"/>
      <c r="D337" s="92" t="s">
        <v>815</v>
      </c>
    </row>
    <row r="338" spans="1:4" ht="31.5" x14ac:dyDescent="0.25">
      <c r="A338" s="132"/>
      <c r="B338" s="127"/>
      <c r="C338" s="125"/>
      <c r="D338" s="92" t="s">
        <v>816</v>
      </c>
    </row>
    <row r="339" spans="1:4" ht="78.75" x14ac:dyDescent="0.25">
      <c r="A339" s="133"/>
      <c r="B339" s="127"/>
      <c r="C339" s="125"/>
      <c r="D339" s="92" t="s">
        <v>811</v>
      </c>
    </row>
    <row r="340" spans="1:4" ht="15.75" x14ac:dyDescent="0.25">
      <c r="A340" s="131" t="s">
        <v>530</v>
      </c>
      <c r="B340" s="126" t="s">
        <v>75</v>
      </c>
      <c r="C340" s="125" t="s">
        <v>76</v>
      </c>
      <c r="D340" s="83" t="s">
        <v>15</v>
      </c>
    </row>
    <row r="341" spans="1:4" ht="15.75" x14ac:dyDescent="0.25">
      <c r="A341" s="132"/>
      <c r="B341" s="127"/>
      <c r="C341" s="125"/>
      <c r="D341" s="83" t="s">
        <v>16</v>
      </c>
    </row>
    <row r="342" spans="1:4" ht="15.75" x14ac:dyDescent="0.25">
      <c r="A342" s="132"/>
      <c r="B342" s="127"/>
      <c r="C342" s="125"/>
      <c r="D342" s="83" t="s">
        <v>17</v>
      </c>
    </row>
    <row r="343" spans="1:4" ht="15.75" x14ac:dyDescent="0.25">
      <c r="A343" s="132"/>
      <c r="B343" s="127"/>
      <c r="C343" s="125"/>
      <c r="D343" s="92" t="s">
        <v>18</v>
      </c>
    </row>
    <row r="344" spans="1:4" ht="15.75" x14ac:dyDescent="0.25">
      <c r="A344" s="132"/>
      <c r="B344" s="127"/>
      <c r="C344" s="125"/>
      <c r="D344" s="83" t="s">
        <v>19</v>
      </c>
    </row>
    <row r="345" spans="1:4" ht="78.75" x14ac:dyDescent="0.25">
      <c r="A345" s="133"/>
      <c r="B345" s="127"/>
      <c r="C345" s="125"/>
      <c r="D345" s="92" t="s">
        <v>811</v>
      </c>
    </row>
    <row r="346" spans="1:4" ht="15.75" x14ac:dyDescent="0.25">
      <c r="A346" s="131" t="s">
        <v>531</v>
      </c>
      <c r="B346" s="126" t="s">
        <v>77</v>
      </c>
      <c r="C346" s="125" t="s">
        <v>78</v>
      </c>
      <c r="D346" s="83" t="s">
        <v>15</v>
      </c>
    </row>
    <row r="347" spans="1:4" ht="15.75" x14ac:dyDescent="0.25">
      <c r="A347" s="132"/>
      <c r="B347" s="127"/>
      <c r="C347" s="125"/>
      <c r="D347" s="83" t="s">
        <v>16</v>
      </c>
    </row>
    <row r="348" spans="1:4" ht="15.75" x14ac:dyDescent="0.25">
      <c r="A348" s="132"/>
      <c r="B348" s="127"/>
      <c r="C348" s="125"/>
      <c r="D348" s="83" t="s">
        <v>17</v>
      </c>
    </row>
    <row r="349" spans="1:4" ht="15.75" x14ac:dyDescent="0.25">
      <c r="A349" s="132"/>
      <c r="B349" s="127"/>
      <c r="C349" s="125"/>
      <c r="D349" s="83" t="s">
        <v>18</v>
      </c>
    </row>
    <row r="350" spans="1:4" ht="60.75" customHeight="1" x14ac:dyDescent="0.25">
      <c r="A350" s="132"/>
      <c r="B350" s="127"/>
      <c r="C350" s="125"/>
      <c r="D350" s="83" t="s">
        <v>19</v>
      </c>
    </row>
    <row r="351" spans="1:4" ht="78.75" x14ac:dyDescent="0.25">
      <c r="A351" s="133"/>
      <c r="B351" s="127"/>
      <c r="C351" s="125"/>
      <c r="D351" s="83" t="s">
        <v>811</v>
      </c>
    </row>
    <row r="352" spans="1:4" ht="15.75" x14ac:dyDescent="0.25">
      <c r="A352" s="131" t="s">
        <v>532</v>
      </c>
      <c r="B352" s="126" t="s">
        <v>79</v>
      </c>
      <c r="C352" s="125" t="s">
        <v>80</v>
      </c>
      <c r="D352" s="83" t="s">
        <v>15</v>
      </c>
    </row>
    <row r="353" spans="1:4" ht="15.75" x14ac:dyDescent="0.25">
      <c r="A353" s="132"/>
      <c r="B353" s="127"/>
      <c r="C353" s="125"/>
      <c r="D353" s="83" t="s">
        <v>16</v>
      </c>
    </row>
    <row r="354" spans="1:4" ht="15.75" x14ac:dyDescent="0.25">
      <c r="A354" s="132"/>
      <c r="B354" s="127"/>
      <c r="C354" s="125"/>
      <c r="D354" s="83" t="s">
        <v>17</v>
      </c>
    </row>
    <row r="355" spans="1:4" ht="15.75" x14ac:dyDescent="0.25">
      <c r="A355" s="132"/>
      <c r="B355" s="127"/>
      <c r="C355" s="125"/>
      <c r="D355" s="83" t="s">
        <v>18</v>
      </c>
    </row>
    <row r="356" spans="1:4" ht="15.75" x14ac:dyDescent="0.25">
      <c r="A356" s="132"/>
      <c r="B356" s="127"/>
      <c r="C356" s="125"/>
      <c r="D356" s="83" t="s">
        <v>19</v>
      </c>
    </row>
    <row r="357" spans="1:4" ht="78.75" x14ac:dyDescent="0.25">
      <c r="A357" s="133"/>
      <c r="B357" s="127"/>
      <c r="C357" s="125"/>
      <c r="D357" s="83" t="s">
        <v>811</v>
      </c>
    </row>
    <row r="358" spans="1:4" ht="15.75" x14ac:dyDescent="0.25">
      <c r="A358" s="131" t="s">
        <v>533</v>
      </c>
      <c r="B358" s="126" t="s">
        <v>81</v>
      </c>
      <c r="C358" s="125" t="s">
        <v>82</v>
      </c>
      <c r="D358" s="83" t="s">
        <v>15</v>
      </c>
    </row>
    <row r="359" spans="1:4" ht="15.75" x14ac:dyDescent="0.25">
      <c r="A359" s="132"/>
      <c r="B359" s="127"/>
      <c r="C359" s="125"/>
      <c r="D359" s="83" t="s">
        <v>16</v>
      </c>
    </row>
    <row r="360" spans="1:4" ht="15.75" x14ac:dyDescent="0.25">
      <c r="A360" s="132"/>
      <c r="B360" s="127"/>
      <c r="C360" s="125"/>
      <c r="D360" s="83" t="s">
        <v>17</v>
      </c>
    </row>
    <row r="361" spans="1:4" ht="15.75" x14ac:dyDescent="0.25">
      <c r="A361" s="132"/>
      <c r="B361" s="127"/>
      <c r="C361" s="125"/>
      <c r="D361" s="83" t="s">
        <v>18</v>
      </c>
    </row>
    <row r="362" spans="1:4" ht="15.75" x14ac:dyDescent="0.25">
      <c r="A362" s="132"/>
      <c r="B362" s="127"/>
      <c r="C362" s="125"/>
      <c r="D362" s="83" t="s">
        <v>19</v>
      </c>
    </row>
    <row r="363" spans="1:4" ht="78.75" x14ac:dyDescent="0.25">
      <c r="A363" s="133"/>
      <c r="B363" s="127"/>
      <c r="C363" s="125"/>
      <c r="D363" s="83" t="s">
        <v>811</v>
      </c>
    </row>
    <row r="364" spans="1:4" ht="26.25" customHeight="1" x14ac:dyDescent="0.25">
      <c r="A364" s="131" t="s">
        <v>534</v>
      </c>
      <c r="B364" s="126" t="s">
        <v>83</v>
      </c>
      <c r="C364" s="125" t="s">
        <v>84</v>
      </c>
      <c r="D364" s="92" t="s">
        <v>15</v>
      </c>
    </row>
    <row r="365" spans="1:4" ht="23.25" customHeight="1" x14ac:dyDescent="0.25">
      <c r="A365" s="132"/>
      <c r="B365" s="127"/>
      <c r="C365" s="125"/>
      <c r="D365" s="87" t="s">
        <v>817</v>
      </c>
    </row>
    <row r="366" spans="1:4" ht="15.75" x14ac:dyDescent="0.25">
      <c r="A366" s="132"/>
      <c r="B366" s="127"/>
      <c r="C366" s="125"/>
      <c r="D366" s="92" t="s">
        <v>17</v>
      </c>
    </row>
    <row r="367" spans="1:4" ht="15.75" x14ac:dyDescent="0.25">
      <c r="A367" s="132"/>
      <c r="B367" s="127"/>
      <c r="C367" s="125"/>
      <c r="D367" s="92" t="s">
        <v>18</v>
      </c>
    </row>
    <row r="368" spans="1:4" ht="15.75" x14ac:dyDescent="0.25">
      <c r="A368" s="132"/>
      <c r="B368" s="127"/>
      <c r="C368" s="125"/>
      <c r="D368" s="92" t="s">
        <v>19</v>
      </c>
    </row>
    <row r="369" spans="1:4" ht="78.75" x14ac:dyDescent="0.25">
      <c r="A369" s="133"/>
      <c r="B369" s="127"/>
      <c r="C369" s="125"/>
      <c r="D369" s="83" t="s">
        <v>811</v>
      </c>
    </row>
    <row r="370" spans="1:4" ht="15.75" x14ac:dyDescent="0.25">
      <c r="A370" s="131" t="s">
        <v>535</v>
      </c>
      <c r="B370" s="126" t="s">
        <v>86</v>
      </c>
      <c r="C370" s="125" t="s">
        <v>87</v>
      </c>
      <c r="D370" s="92" t="s">
        <v>15</v>
      </c>
    </row>
    <row r="371" spans="1:4" ht="15.75" x14ac:dyDescent="0.25">
      <c r="A371" s="132"/>
      <c r="B371" s="127"/>
      <c r="C371" s="125"/>
      <c r="D371" s="87" t="s">
        <v>817</v>
      </c>
    </row>
    <row r="372" spans="1:4" ht="15.75" x14ac:dyDescent="0.25">
      <c r="A372" s="132"/>
      <c r="B372" s="127"/>
      <c r="C372" s="125"/>
      <c r="D372" s="92" t="s">
        <v>17</v>
      </c>
    </row>
    <row r="373" spans="1:4" ht="15.75" x14ac:dyDescent="0.25">
      <c r="A373" s="132"/>
      <c r="B373" s="127"/>
      <c r="C373" s="125"/>
      <c r="D373" s="96" t="s">
        <v>18</v>
      </c>
    </row>
    <row r="374" spans="1:4" ht="93.75" customHeight="1" x14ac:dyDescent="0.25">
      <c r="A374" s="132"/>
      <c r="B374" s="127"/>
      <c r="C374" s="125"/>
      <c r="D374" s="92" t="s">
        <v>19</v>
      </c>
    </row>
    <row r="375" spans="1:4" ht="78.75" x14ac:dyDescent="0.25">
      <c r="A375" s="133"/>
      <c r="B375" s="127"/>
      <c r="C375" s="125"/>
      <c r="D375" s="83" t="s">
        <v>811</v>
      </c>
    </row>
    <row r="376" spans="1:4" ht="28.5" customHeight="1" x14ac:dyDescent="0.25">
      <c r="A376" s="131" t="s">
        <v>536</v>
      </c>
      <c r="B376" s="126" t="s">
        <v>89</v>
      </c>
      <c r="C376" s="125" t="s">
        <v>98</v>
      </c>
      <c r="D376" s="92" t="s">
        <v>15</v>
      </c>
    </row>
    <row r="377" spans="1:4" ht="21" customHeight="1" x14ac:dyDescent="0.25">
      <c r="A377" s="132"/>
      <c r="B377" s="127"/>
      <c r="C377" s="125"/>
      <c r="D377" s="87" t="s">
        <v>817</v>
      </c>
    </row>
    <row r="378" spans="1:4" ht="21.75" customHeight="1" x14ac:dyDescent="0.25">
      <c r="A378" s="132"/>
      <c r="B378" s="127"/>
      <c r="C378" s="125"/>
      <c r="D378" s="92" t="s">
        <v>17</v>
      </c>
    </row>
    <row r="379" spans="1:4" ht="21.75" customHeight="1" x14ac:dyDescent="0.25">
      <c r="A379" s="132"/>
      <c r="B379" s="127"/>
      <c r="C379" s="125"/>
      <c r="D379" s="92" t="s">
        <v>18</v>
      </c>
    </row>
    <row r="380" spans="1:4" ht="21" customHeight="1" x14ac:dyDescent="0.25">
      <c r="A380" s="132"/>
      <c r="B380" s="127"/>
      <c r="C380" s="125"/>
      <c r="D380" s="83" t="s">
        <v>19</v>
      </c>
    </row>
    <row r="381" spans="1:4" ht="78.75" customHeight="1" x14ac:dyDescent="0.25">
      <c r="A381" s="133"/>
      <c r="B381" s="127"/>
      <c r="C381" s="125"/>
      <c r="D381" s="83" t="s">
        <v>811</v>
      </c>
    </row>
    <row r="382" spans="1:4" ht="21" customHeight="1" x14ac:dyDescent="0.25">
      <c r="A382" s="131" t="s">
        <v>537</v>
      </c>
      <c r="B382" s="126" t="s">
        <v>90</v>
      </c>
      <c r="C382" s="125" t="s">
        <v>565</v>
      </c>
      <c r="D382" s="92" t="s">
        <v>15</v>
      </c>
    </row>
    <row r="383" spans="1:4" ht="21" customHeight="1" x14ac:dyDescent="0.25">
      <c r="A383" s="132"/>
      <c r="B383" s="127"/>
      <c r="C383" s="125"/>
      <c r="D383" s="92" t="s">
        <v>819</v>
      </c>
    </row>
    <row r="384" spans="1:4" ht="15.75" x14ac:dyDescent="0.25">
      <c r="A384" s="132"/>
      <c r="B384" s="127"/>
      <c r="C384" s="125"/>
      <c r="D384" s="92" t="s">
        <v>818</v>
      </c>
    </row>
    <row r="385" spans="1:4" ht="22.5" customHeight="1" x14ac:dyDescent="0.25">
      <c r="A385" s="132"/>
      <c r="B385" s="127"/>
      <c r="C385" s="125"/>
      <c r="D385" s="92" t="s">
        <v>18</v>
      </c>
    </row>
    <row r="386" spans="1:4" ht="15.75" x14ac:dyDescent="0.25">
      <c r="A386" s="132"/>
      <c r="B386" s="127"/>
      <c r="C386" s="125"/>
      <c r="D386" s="92" t="s">
        <v>19</v>
      </c>
    </row>
    <row r="387" spans="1:4" ht="78.75" x14ac:dyDescent="0.25">
      <c r="A387" s="133"/>
      <c r="B387" s="127"/>
      <c r="C387" s="125"/>
      <c r="D387" s="83" t="s">
        <v>811</v>
      </c>
    </row>
    <row r="388" spans="1:4" ht="107.25" customHeight="1" x14ac:dyDescent="0.25">
      <c r="A388" s="131" t="s">
        <v>538</v>
      </c>
      <c r="B388" s="126" t="s">
        <v>295</v>
      </c>
      <c r="C388" s="125" t="s">
        <v>275</v>
      </c>
      <c r="D388" s="92" t="s">
        <v>573</v>
      </c>
    </row>
    <row r="389" spans="1:4" ht="157.5" x14ac:dyDescent="0.25">
      <c r="A389" s="132"/>
      <c r="B389" s="127"/>
      <c r="C389" s="125"/>
      <c r="D389" s="92" t="s">
        <v>833</v>
      </c>
    </row>
    <row r="390" spans="1:4" ht="63" x14ac:dyDescent="0.25">
      <c r="A390" s="132"/>
      <c r="B390" s="127"/>
      <c r="C390" s="125"/>
      <c r="D390" s="92" t="s">
        <v>572</v>
      </c>
    </row>
    <row r="391" spans="1:4" ht="172.5" customHeight="1" x14ac:dyDescent="0.25">
      <c r="A391" s="132"/>
      <c r="B391" s="127"/>
      <c r="C391" s="125"/>
      <c r="D391" s="92" t="s">
        <v>574</v>
      </c>
    </row>
    <row r="392" spans="1:4" ht="110.25" x14ac:dyDescent="0.25">
      <c r="A392" s="132"/>
      <c r="B392" s="127"/>
      <c r="C392" s="125"/>
      <c r="D392" s="92" t="s">
        <v>575</v>
      </c>
    </row>
    <row r="393" spans="1:4" ht="31.5" x14ac:dyDescent="0.25">
      <c r="A393" s="133"/>
      <c r="B393" s="127"/>
      <c r="C393" s="125"/>
      <c r="D393" s="92" t="s">
        <v>20</v>
      </c>
    </row>
    <row r="394" spans="1:4" ht="178.5" customHeight="1" x14ac:dyDescent="0.25">
      <c r="A394" s="131" t="s">
        <v>539</v>
      </c>
      <c r="B394" s="126" t="s">
        <v>296</v>
      </c>
      <c r="C394" s="125" t="s">
        <v>277</v>
      </c>
      <c r="D394" s="83" t="s">
        <v>856</v>
      </c>
    </row>
    <row r="395" spans="1:4" ht="243" customHeight="1" x14ac:dyDescent="0.25">
      <c r="A395" s="132"/>
      <c r="B395" s="127"/>
      <c r="C395" s="125"/>
      <c r="D395" s="83" t="s">
        <v>857</v>
      </c>
    </row>
    <row r="396" spans="1:4" ht="42.75" customHeight="1" x14ac:dyDescent="0.25">
      <c r="A396" s="132"/>
      <c r="B396" s="127"/>
      <c r="C396" s="125"/>
      <c r="D396" s="83" t="s">
        <v>858</v>
      </c>
    </row>
    <row r="397" spans="1:4" ht="177" customHeight="1" x14ac:dyDescent="0.25">
      <c r="A397" s="132"/>
      <c r="B397" s="127"/>
      <c r="C397" s="125"/>
      <c r="D397" s="83" t="s">
        <v>859</v>
      </c>
    </row>
    <row r="398" spans="1:4" ht="49.5" customHeight="1" x14ac:dyDescent="0.25">
      <c r="A398" s="132"/>
      <c r="B398" s="127"/>
      <c r="C398" s="125"/>
      <c r="D398" s="83" t="s">
        <v>860</v>
      </c>
    </row>
    <row r="399" spans="1:4" ht="27" customHeight="1" x14ac:dyDescent="0.25">
      <c r="A399" s="133"/>
      <c r="B399" s="127"/>
      <c r="C399" s="125"/>
      <c r="D399" s="83" t="s">
        <v>20</v>
      </c>
    </row>
    <row r="400" spans="1:4" ht="63" x14ac:dyDescent="0.25">
      <c r="A400" s="131" t="s">
        <v>540</v>
      </c>
      <c r="B400" s="126" t="s">
        <v>297</v>
      </c>
      <c r="C400" s="125" t="s">
        <v>280</v>
      </c>
      <c r="D400" s="92" t="s">
        <v>578</v>
      </c>
    </row>
    <row r="401" spans="1:4" ht="94.5" x14ac:dyDescent="0.25">
      <c r="A401" s="132"/>
      <c r="B401" s="127"/>
      <c r="C401" s="125"/>
      <c r="D401" s="92" t="s">
        <v>855</v>
      </c>
    </row>
    <row r="402" spans="1:4" ht="63" x14ac:dyDescent="0.25">
      <c r="A402" s="132"/>
      <c r="B402" s="127"/>
      <c r="C402" s="125"/>
      <c r="D402" s="92" t="s">
        <v>579</v>
      </c>
    </row>
    <row r="403" spans="1:4" ht="94.5" x14ac:dyDescent="0.25">
      <c r="A403" s="132"/>
      <c r="B403" s="127"/>
      <c r="C403" s="125"/>
      <c r="D403" s="92" t="s">
        <v>580</v>
      </c>
    </row>
    <row r="404" spans="1:4" ht="47.25" x14ac:dyDescent="0.25">
      <c r="A404" s="132"/>
      <c r="B404" s="127"/>
      <c r="C404" s="125"/>
      <c r="D404" s="92" t="s">
        <v>581</v>
      </c>
    </row>
    <row r="405" spans="1:4" ht="63" x14ac:dyDescent="0.25">
      <c r="A405" s="133"/>
      <c r="B405" s="127"/>
      <c r="C405" s="125"/>
      <c r="D405" s="92" t="s">
        <v>582</v>
      </c>
    </row>
    <row r="406" spans="1:4" ht="141.75" x14ac:dyDescent="0.25">
      <c r="A406" s="131" t="s">
        <v>541</v>
      </c>
      <c r="B406" s="126" t="s">
        <v>298</v>
      </c>
      <c r="C406" s="125" t="s">
        <v>282</v>
      </c>
      <c r="D406" s="83" t="s">
        <v>837</v>
      </c>
    </row>
    <row r="407" spans="1:4" ht="173.25" x14ac:dyDescent="0.25">
      <c r="A407" s="132"/>
      <c r="B407" s="127"/>
      <c r="C407" s="125"/>
      <c r="D407" s="83" t="s">
        <v>838</v>
      </c>
    </row>
    <row r="408" spans="1:4" ht="63" x14ac:dyDescent="0.25">
      <c r="A408" s="132"/>
      <c r="B408" s="127"/>
      <c r="C408" s="125"/>
      <c r="D408" s="83" t="s">
        <v>839</v>
      </c>
    </row>
    <row r="409" spans="1:4" ht="157.5" x14ac:dyDescent="0.25">
      <c r="A409" s="132"/>
      <c r="B409" s="127"/>
      <c r="C409" s="125"/>
      <c r="D409" s="83" t="s">
        <v>840</v>
      </c>
    </row>
    <row r="410" spans="1:4" ht="15.75" x14ac:dyDescent="0.25">
      <c r="A410" s="132"/>
      <c r="B410" s="127"/>
      <c r="C410" s="125"/>
      <c r="D410" s="83" t="s">
        <v>19</v>
      </c>
    </row>
    <row r="411" spans="1:4" ht="31.5" x14ac:dyDescent="0.25">
      <c r="A411" s="133"/>
      <c r="B411" s="127"/>
      <c r="C411" s="125"/>
      <c r="D411" s="83" t="s">
        <v>20</v>
      </c>
    </row>
    <row r="412" spans="1:4" ht="111" customHeight="1" x14ac:dyDescent="0.25">
      <c r="A412" s="131" t="s">
        <v>542</v>
      </c>
      <c r="B412" s="126" t="s">
        <v>299</v>
      </c>
      <c r="C412" s="125" t="s">
        <v>283</v>
      </c>
      <c r="D412" s="92" t="s">
        <v>566</v>
      </c>
    </row>
    <row r="413" spans="1:4" ht="57" customHeight="1" x14ac:dyDescent="0.25">
      <c r="A413" s="132"/>
      <c r="B413" s="127"/>
      <c r="C413" s="125"/>
      <c r="D413" s="92" t="s">
        <v>568</v>
      </c>
    </row>
    <row r="414" spans="1:4" ht="61.5" customHeight="1" x14ac:dyDescent="0.25">
      <c r="A414" s="132"/>
      <c r="B414" s="127"/>
      <c r="C414" s="125"/>
      <c r="D414" s="92" t="s">
        <v>569</v>
      </c>
    </row>
    <row r="415" spans="1:4" ht="74.25" customHeight="1" x14ac:dyDescent="0.25">
      <c r="A415" s="132"/>
      <c r="B415" s="127"/>
      <c r="C415" s="125"/>
      <c r="D415" s="92" t="s">
        <v>570</v>
      </c>
    </row>
    <row r="416" spans="1:4" ht="48" customHeight="1" x14ac:dyDescent="0.25">
      <c r="A416" s="132"/>
      <c r="B416" s="127"/>
      <c r="C416" s="125"/>
      <c r="D416" s="92" t="s">
        <v>571</v>
      </c>
    </row>
    <row r="417" spans="1:4" ht="15" customHeight="1" x14ac:dyDescent="0.25">
      <c r="A417" s="133"/>
      <c r="B417" s="127"/>
      <c r="C417" s="125"/>
      <c r="D417" s="92" t="s">
        <v>567</v>
      </c>
    </row>
    <row r="418" spans="1:4" ht="204.75" x14ac:dyDescent="0.25">
      <c r="A418" s="131" t="s">
        <v>543</v>
      </c>
      <c r="B418" s="126" t="s">
        <v>91</v>
      </c>
      <c r="C418" s="125" t="s">
        <v>284</v>
      </c>
      <c r="D418" s="92" t="s">
        <v>675</v>
      </c>
    </row>
    <row r="419" spans="1:4" ht="47.25" x14ac:dyDescent="0.25">
      <c r="A419" s="132"/>
      <c r="B419" s="127"/>
      <c r="C419" s="125"/>
      <c r="D419" s="92" t="s">
        <v>676</v>
      </c>
    </row>
    <row r="420" spans="1:4" ht="31.5" x14ac:dyDescent="0.25">
      <c r="A420" s="132"/>
      <c r="B420" s="127"/>
      <c r="C420" s="125"/>
      <c r="D420" s="92" t="s">
        <v>677</v>
      </c>
    </row>
    <row r="421" spans="1:4" ht="220.5" x14ac:dyDescent="0.25">
      <c r="A421" s="132"/>
      <c r="B421" s="127"/>
      <c r="C421" s="125"/>
      <c r="D421" s="92" t="s">
        <v>678</v>
      </c>
    </row>
    <row r="422" spans="1:4" ht="31.5" x14ac:dyDescent="0.25">
      <c r="A422" s="132"/>
      <c r="B422" s="127"/>
      <c r="C422" s="125"/>
      <c r="D422" s="92" t="s">
        <v>679</v>
      </c>
    </row>
    <row r="423" spans="1:4" ht="63" x14ac:dyDescent="0.25">
      <c r="A423" s="133"/>
      <c r="B423" s="127"/>
      <c r="C423" s="125"/>
      <c r="D423" s="92" t="s">
        <v>820</v>
      </c>
    </row>
    <row r="424" spans="1:4" ht="330.75" x14ac:dyDescent="0.25">
      <c r="A424" s="131" t="s">
        <v>544</v>
      </c>
      <c r="B424" s="126" t="s">
        <v>92</v>
      </c>
      <c r="C424" s="125" t="s">
        <v>648</v>
      </c>
      <c r="D424" s="92" t="s">
        <v>680</v>
      </c>
    </row>
    <row r="425" spans="1:4" ht="252" x14ac:dyDescent="0.25">
      <c r="A425" s="132"/>
      <c r="B425" s="127"/>
      <c r="C425" s="125"/>
      <c r="D425" s="92" t="s">
        <v>681</v>
      </c>
    </row>
    <row r="426" spans="1:4" ht="31.5" x14ac:dyDescent="0.25">
      <c r="A426" s="132"/>
      <c r="B426" s="127"/>
      <c r="C426" s="125"/>
      <c r="D426" s="92" t="s">
        <v>682</v>
      </c>
    </row>
    <row r="427" spans="1:4" ht="409.5" x14ac:dyDescent="0.25">
      <c r="A427" s="132"/>
      <c r="B427" s="127"/>
      <c r="C427" s="125"/>
      <c r="D427" s="92" t="s">
        <v>683</v>
      </c>
    </row>
    <row r="428" spans="1:4" ht="31.5" x14ac:dyDescent="0.25">
      <c r="A428" s="132"/>
      <c r="B428" s="127"/>
      <c r="C428" s="125"/>
      <c r="D428" s="92" t="s">
        <v>679</v>
      </c>
    </row>
    <row r="429" spans="1:4" ht="63" x14ac:dyDescent="0.25">
      <c r="A429" s="133"/>
      <c r="B429" s="127"/>
      <c r="C429" s="125"/>
      <c r="D429" s="92" t="s">
        <v>820</v>
      </c>
    </row>
    <row r="430" spans="1:4" ht="189" x14ac:dyDescent="0.25">
      <c r="A430" s="131" t="s">
        <v>545</v>
      </c>
      <c r="B430" s="126" t="s">
        <v>93</v>
      </c>
      <c r="C430" s="125" t="s">
        <v>649</v>
      </c>
      <c r="D430" s="92" t="s">
        <v>684</v>
      </c>
    </row>
    <row r="431" spans="1:4" ht="204.75" x14ac:dyDescent="0.25">
      <c r="A431" s="132"/>
      <c r="B431" s="127"/>
      <c r="C431" s="125"/>
      <c r="D431" s="92" t="s">
        <v>685</v>
      </c>
    </row>
    <row r="432" spans="1:4" ht="31.5" x14ac:dyDescent="0.25">
      <c r="A432" s="132"/>
      <c r="B432" s="127"/>
      <c r="C432" s="125"/>
      <c r="D432" s="92" t="s">
        <v>686</v>
      </c>
    </row>
    <row r="433" spans="1:4" ht="267.75" x14ac:dyDescent="0.25">
      <c r="A433" s="132"/>
      <c r="B433" s="127"/>
      <c r="C433" s="125"/>
      <c r="D433" s="92" t="s">
        <v>687</v>
      </c>
    </row>
    <row r="434" spans="1:4" ht="31.5" x14ac:dyDescent="0.25">
      <c r="A434" s="132"/>
      <c r="B434" s="127"/>
      <c r="C434" s="125"/>
      <c r="D434" s="92" t="s">
        <v>688</v>
      </c>
    </row>
    <row r="435" spans="1:4" ht="63" x14ac:dyDescent="0.25">
      <c r="A435" s="133"/>
      <c r="B435" s="127"/>
      <c r="C435" s="125"/>
      <c r="D435" s="92" t="s">
        <v>820</v>
      </c>
    </row>
    <row r="436" spans="1:4" ht="189" x14ac:dyDescent="0.25">
      <c r="A436" s="131" t="s">
        <v>546</v>
      </c>
      <c r="B436" s="126" t="s">
        <v>94</v>
      </c>
      <c r="C436" s="125" t="s">
        <v>650</v>
      </c>
      <c r="D436" s="92" t="s">
        <v>689</v>
      </c>
    </row>
    <row r="437" spans="1:4" ht="31.5" x14ac:dyDescent="0.25">
      <c r="A437" s="132"/>
      <c r="B437" s="127"/>
      <c r="C437" s="125"/>
      <c r="D437" s="92" t="s">
        <v>690</v>
      </c>
    </row>
    <row r="438" spans="1:4" ht="47.25" x14ac:dyDescent="0.25">
      <c r="A438" s="132"/>
      <c r="B438" s="127"/>
      <c r="C438" s="125"/>
      <c r="D438" s="92" t="s">
        <v>691</v>
      </c>
    </row>
    <row r="439" spans="1:4" ht="220.5" x14ac:dyDescent="0.25">
      <c r="A439" s="132"/>
      <c r="B439" s="127"/>
      <c r="C439" s="125"/>
      <c r="D439" s="92" t="s">
        <v>692</v>
      </c>
    </row>
    <row r="440" spans="1:4" ht="31.5" x14ac:dyDescent="0.25">
      <c r="A440" s="132"/>
      <c r="B440" s="127"/>
      <c r="C440" s="125"/>
      <c r="D440" s="92" t="s">
        <v>693</v>
      </c>
    </row>
    <row r="441" spans="1:4" ht="63" x14ac:dyDescent="0.25">
      <c r="A441" s="133"/>
      <c r="B441" s="127"/>
      <c r="C441" s="125"/>
      <c r="D441" s="92" t="s">
        <v>820</v>
      </c>
    </row>
    <row r="442" spans="1:4" ht="220.5" x14ac:dyDescent="0.25">
      <c r="A442" s="131" t="s">
        <v>547</v>
      </c>
      <c r="B442" s="126" t="s">
        <v>95</v>
      </c>
      <c r="C442" s="125" t="s">
        <v>651</v>
      </c>
      <c r="D442" s="92" t="s">
        <v>694</v>
      </c>
    </row>
    <row r="443" spans="1:4" ht="157.5" x14ac:dyDescent="0.25">
      <c r="A443" s="132"/>
      <c r="B443" s="127"/>
      <c r="C443" s="125"/>
      <c r="D443" s="92" t="s">
        <v>695</v>
      </c>
    </row>
    <row r="444" spans="1:4" ht="84" customHeight="1" x14ac:dyDescent="0.25">
      <c r="A444" s="132"/>
      <c r="B444" s="127"/>
      <c r="C444" s="125"/>
      <c r="D444" s="92" t="s">
        <v>696</v>
      </c>
    </row>
    <row r="445" spans="1:4" ht="267.75" x14ac:dyDescent="0.25">
      <c r="A445" s="132"/>
      <c r="B445" s="127"/>
      <c r="C445" s="125"/>
      <c r="D445" s="92" t="s">
        <v>697</v>
      </c>
    </row>
    <row r="446" spans="1:4" ht="31.5" x14ac:dyDescent="0.25">
      <c r="A446" s="132"/>
      <c r="B446" s="127"/>
      <c r="C446" s="125"/>
      <c r="D446" s="92" t="s">
        <v>688</v>
      </c>
    </row>
    <row r="447" spans="1:4" ht="63" x14ac:dyDescent="0.25">
      <c r="A447" s="133"/>
      <c r="B447" s="127"/>
      <c r="C447" s="125"/>
      <c r="D447" s="92" t="s">
        <v>820</v>
      </c>
    </row>
    <row r="448" spans="1:4" ht="204.75" x14ac:dyDescent="0.25">
      <c r="A448" s="131" t="s">
        <v>548</v>
      </c>
      <c r="B448" s="126" t="s">
        <v>114</v>
      </c>
      <c r="C448" s="125" t="s">
        <v>286</v>
      </c>
      <c r="D448" s="92" t="s">
        <v>698</v>
      </c>
    </row>
    <row r="449" spans="1:4" ht="160.5" customHeight="1" x14ac:dyDescent="0.25">
      <c r="A449" s="132"/>
      <c r="B449" s="127"/>
      <c r="C449" s="125"/>
      <c r="D449" s="92" t="s">
        <v>699</v>
      </c>
    </row>
    <row r="450" spans="1:4" ht="63" x14ac:dyDescent="0.25">
      <c r="A450" s="132"/>
      <c r="B450" s="127"/>
      <c r="C450" s="125"/>
      <c r="D450" s="92" t="s">
        <v>700</v>
      </c>
    </row>
    <row r="451" spans="1:4" ht="141.75" x14ac:dyDescent="0.25">
      <c r="A451" s="132"/>
      <c r="B451" s="127"/>
      <c r="C451" s="125"/>
      <c r="D451" s="92" t="s">
        <v>701</v>
      </c>
    </row>
    <row r="452" spans="1:4" ht="31.5" x14ac:dyDescent="0.25">
      <c r="A452" s="132"/>
      <c r="B452" s="127"/>
      <c r="C452" s="125"/>
      <c r="D452" s="92" t="s">
        <v>679</v>
      </c>
    </row>
    <row r="453" spans="1:4" ht="63" x14ac:dyDescent="0.25">
      <c r="A453" s="133"/>
      <c r="B453" s="127"/>
      <c r="C453" s="125"/>
      <c r="D453" s="92" t="s">
        <v>820</v>
      </c>
    </row>
    <row r="454" spans="1:4" ht="204.75" x14ac:dyDescent="0.25">
      <c r="A454" s="131" t="s">
        <v>549</v>
      </c>
      <c r="B454" s="126" t="s">
        <v>115</v>
      </c>
      <c r="C454" s="125" t="s">
        <v>652</v>
      </c>
      <c r="D454" s="92" t="s">
        <v>702</v>
      </c>
    </row>
    <row r="455" spans="1:4" ht="283.5" x14ac:dyDescent="0.25">
      <c r="A455" s="132"/>
      <c r="B455" s="127"/>
      <c r="C455" s="125"/>
      <c r="D455" s="92" t="s">
        <v>703</v>
      </c>
    </row>
    <row r="456" spans="1:4" ht="110.25" x14ac:dyDescent="0.25">
      <c r="A456" s="132"/>
      <c r="B456" s="127"/>
      <c r="C456" s="125"/>
      <c r="D456" s="92" t="s">
        <v>704</v>
      </c>
    </row>
    <row r="457" spans="1:4" ht="220.5" x14ac:dyDescent="0.25">
      <c r="A457" s="132"/>
      <c r="B457" s="127"/>
      <c r="C457" s="125"/>
      <c r="D457" s="92" t="s">
        <v>705</v>
      </c>
    </row>
    <row r="458" spans="1:4" ht="31.5" x14ac:dyDescent="0.25">
      <c r="A458" s="132"/>
      <c r="B458" s="127"/>
      <c r="C458" s="125"/>
      <c r="D458" s="92" t="s">
        <v>679</v>
      </c>
    </row>
    <row r="459" spans="1:4" ht="63" x14ac:dyDescent="0.25">
      <c r="A459" s="133"/>
      <c r="B459" s="127"/>
      <c r="C459" s="125"/>
      <c r="D459" s="92" t="s">
        <v>820</v>
      </c>
    </row>
    <row r="460" spans="1:4" ht="220.5" x14ac:dyDescent="0.25">
      <c r="A460" s="131" t="s">
        <v>550</v>
      </c>
      <c r="B460" s="126" t="s">
        <v>116</v>
      </c>
      <c r="C460" s="125" t="s">
        <v>653</v>
      </c>
      <c r="D460" s="92" t="s">
        <v>706</v>
      </c>
    </row>
    <row r="461" spans="1:4" ht="173.25" x14ac:dyDescent="0.25">
      <c r="A461" s="132"/>
      <c r="B461" s="127"/>
      <c r="C461" s="125"/>
      <c r="D461" s="92" t="s">
        <v>707</v>
      </c>
    </row>
    <row r="462" spans="1:4" ht="169.5" customHeight="1" x14ac:dyDescent="0.25">
      <c r="A462" s="132"/>
      <c r="B462" s="127"/>
      <c r="C462" s="125"/>
      <c r="D462" s="92" t="s">
        <v>708</v>
      </c>
    </row>
    <row r="463" spans="1:4" ht="346.5" x14ac:dyDescent="0.25">
      <c r="A463" s="132"/>
      <c r="B463" s="127"/>
      <c r="C463" s="125"/>
      <c r="D463" s="92" t="s">
        <v>709</v>
      </c>
    </row>
    <row r="464" spans="1:4" ht="31.5" x14ac:dyDescent="0.25">
      <c r="A464" s="132"/>
      <c r="B464" s="127"/>
      <c r="C464" s="125"/>
      <c r="D464" s="92" t="s">
        <v>693</v>
      </c>
    </row>
    <row r="465" spans="1:4" ht="63" x14ac:dyDescent="0.25">
      <c r="A465" s="133"/>
      <c r="B465" s="127"/>
      <c r="C465" s="125"/>
      <c r="D465" s="92" t="s">
        <v>820</v>
      </c>
    </row>
    <row r="466" spans="1:4" ht="236.25" x14ac:dyDescent="0.25">
      <c r="A466" s="131" t="s">
        <v>551</v>
      </c>
      <c r="B466" s="126" t="s">
        <v>117</v>
      </c>
      <c r="C466" s="125" t="s">
        <v>654</v>
      </c>
      <c r="D466" s="92" t="s">
        <v>710</v>
      </c>
    </row>
    <row r="467" spans="1:4" ht="189" x14ac:dyDescent="0.25">
      <c r="A467" s="132"/>
      <c r="B467" s="127"/>
      <c r="C467" s="125"/>
      <c r="D467" s="92" t="s">
        <v>711</v>
      </c>
    </row>
    <row r="468" spans="1:4" ht="31.5" x14ac:dyDescent="0.25">
      <c r="A468" s="132"/>
      <c r="B468" s="127"/>
      <c r="C468" s="125"/>
      <c r="D468" s="92" t="s">
        <v>708</v>
      </c>
    </row>
    <row r="469" spans="1:4" ht="315" x14ac:dyDescent="0.25">
      <c r="A469" s="132"/>
      <c r="B469" s="127"/>
      <c r="C469" s="125"/>
      <c r="D469" s="92" t="s">
        <v>712</v>
      </c>
    </row>
    <row r="470" spans="1:4" ht="78.75" x14ac:dyDescent="0.25">
      <c r="A470" s="132"/>
      <c r="B470" s="127"/>
      <c r="C470" s="125"/>
      <c r="D470" s="92" t="s">
        <v>713</v>
      </c>
    </row>
    <row r="471" spans="1:4" ht="63" x14ac:dyDescent="0.25">
      <c r="A471" s="133"/>
      <c r="B471" s="127"/>
      <c r="C471" s="125"/>
      <c r="D471" s="92" t="s">
        <v>820</v>
      </c>
    </row>
    <row r="472" spans="1:4" ht="189" x14ac:dyDescent="0.25">
      <c r="A472" s="131" t="s">
        <v>552</v>
      </c>
      <c r="B472" s="126" t="s">
        <v>118</v>
      </c>
      <c r="C472" s="125" t="s">
        <v>655</v>
      </c>
      <c r="D472" s="92" t="s">
        <v>714</v>
      </c>
    </row>
    <row r="473" spans="1:4" ht="94.5" x14ac:dyDescent="0.25">
      <c r="A473" s="132"/>
      <c r="B473" s="127"/>
      <c r="C473" s="125"/>
      <c r="D473" s="92" t="s">
        <v>715</v>
      </c>
    </row>
    <row r="474" spans="1:4" ht="31.5" x14ac:dyDescent="0.25">
      <c r="A474" s="132"/>
      <c r="B474" s="127"/>
      <c r="C474" s="125"/>
      <c r="D474" s="92" t="s">
        <v>716</v>
      </c>
    </row>
    <row r="475" spans="1:4" ht="252" x14ac:dyDescent="0.25">
      <c r="A475" s="132"/>
      <c r="B475" s="127"/>
      <c r="C475" s="125"/>
      <c r="D475" s="92" t="s">
        <v>717</v>
      </c>
    </row>
    <row r="476" spans="1:4" ht="31.5" x14ac:dyDescent="0.25">
      <c r="A476" s="132"/>
      <c r="B476" s="127"/>
      <c r="C476" s="125"/>
      <c r="D476" s="92" t="s">
        <v>693</v>
      </c>
    </row>
    <row r="477" spans="1:4" ht="63" x14ac:dyDescent="0.25">
      <c r="A477" s="133"/>
      <c r="B477" s="127"/>
      <c r="C477" s="125"/>
      <c r="D477" s="92" t="s">
        <v>820</v>
      </c>
    </row>
    <row r="478" spans="1:4" ht="204.75" x14ac:dyDescent="0.25">
      <c r="A478" s="131" t="s">
        <v>553</v>
      </c>
      <c r="B478" s="126" t="s">
        <v>119</v>
      </c>
      <c r="C478" s="125" t="s">
        <v>287</v>
      </c>
      <c r="D478" s="92" t="s">
        <v>718</v>
      </c>
    </row>
    <row r="479" spans="1:4" ht="63" x14ac:dyDescent="0.25">
      <c r="A479" s="132"/>
      <c r="B479" s="127"/>
      <c r="C479" s="125"/>
      <c r="D479" s="92" t="s">
        <v>719</v>
      </c>
    </row>
    <row r="480" spans="1:4" ht="31.5" x14ac:dyDescent="0.25">
      <c r="A480" s="132"/>
      <c r="B480" s="127"/>
      <c r="C480" s="125"/>
      <c r="D480" s="92" t="s">
        <v>720</v>
      </c>
    </row>
    <row r="481" spans="1:4" ht="236.25" x14ac:dyDescent="0.25">
      <c r="A481" s="132"/>
      <c r="B481" s="127"/>
      <c r="C481" s="125"/>
      <c r="D481" s="92" t="s">
        <v>721</v>
      </c>
    </row>
    <row r="482" spans="1:4" ht="31.5" x14ac:dyDescent="0.25">
      <c r="A482" s="132"/>
      <c r="B482" s="127"/>
      <c r="C482" s="125"/>
      <c r="D482" s="92" t="s">
        <v>679</v>
      </c>
    </row>
    <row r="483" spans="1:4" ht="78.75" x14ac:dyDescent="0.25">
      <c r="A483" s="133"/>
      <c r="B483" s="127"/>
      <c r="C483" s="125"/>
      <c r="D483" s="92" t="s">
        <v>722</v>
      </c>
    </row>
    <row r="484" spans="1:4" ht="204.75" x14ac:dyDescent="0.25">
      <c r="A484" s="131" t="s">
        <v>554</v>
      </c>
      <c r="B484" s="126" t="s">
        <v>120</v>
      </c>
      <c r="C484" s="125" t="s">
        <v>656</v>
      </c>
      <c r="D484" s="92" t="s">
        <v>723</v>
      </c>
    </row>
    <row r="485" spans="1:4" ht="31.5" x14ac:dyDescent="0.25">
      <c r="A485" s="132"/>
      <c r="B485" s="127"/>
      <c r="C485" s="125"/>
      <c r="D485" s="92" t="s">
        <v>724</v>
      </c>
    </row>
    <row r="486" spans="1:4" ht="47.25" x14ac:dyDescent="0.25">
      <c r="A486" s="132"/>
      <c r="B486" s="127"/>
      <c r="C486" s="125"/>
      <c r="D486" s="92" t="s">
        <v>725</v>
      </c>
    </row>
    <row r="487" spans="1:4" ht="252" x14ac:dyDescent="0.25">
      <c r="A487" s="132"/>
      <c r="B487" s="127"/>
      <c r="C487" s="125"/>
      <c r="D487" s="92" t="s">
        <v>726</v>
      </c>
    </row>
    <row r="488" spans="1:4" ht="31.5" x14ac:dyDescent="0.25">
      <c r="A488" s="132"/>
      <c r="B488" s="127"/>
      <c r="C488" s="125"/>
      <c r="D488" s="92" t="s">
        <v>679</v>
      </c>
    </row>
    <row r="489" spans="1:4" ht="63" x14ac:dyDescent="0.25">
      <c r="A489" s="133"/>
      <c r="B489" s="127"/>
      <c r="C489" s="125"/>
      <c r="D489" s="92" t="s">
        <v>820</v>
      </c>
    </row>
    <row r="490" spans="1:4" ht="283.5" x14ac:dyDescent="0.25">
      <c r="A490" s="131" t="s">
        <v>555</v>
      </c>
      <c r="B490" s="126" t="s">
        <v>121</v>
      </c>
      <c r="C490" s="125" t="s">
        <v>657</v>
      </c>
      <c r="D490" s="92" t="s">
        <v>727</v>
      </c>
    </row>
    <row r="491" spans="1:4" ht="78.75" x14ac:dyDescent="0.25">
      <c r="A491" s="132"/>
      <c r="B491" s="127"/>
      <c r="C491" s="125"/>
      <c r="D491" s="92" t="s">
        <v>728</v>
      </c>
    </row>
    <row r="492" spans="1:4" ht="31.5" x14ac:dyDescent="0.25">
      <c r="A492" s="132"/>
      <c r="B492" s="127"/>
      <c r="C492" s="125"/>
      <c r="D492" s="92" t="s">
        <v>729</v>
      </c>
    </row>
    <row r="493" spans="1:4" ht="220.5" x14ac:dyDescent="0.25">
      <c r="A493" s="132"/>
      <c r="B493" s="127"/>
      <c r="C493" s="125"/>
      <c r="D493" s="92" t="s">
        <v>730</v>
      </c>
    </row>
    <row r="494" spans="1:4" ht="31.5" x14ac:dyDescent="0.25">
      <c r="A494" s="132"/>
      <c r="B494" s="127"/>
      <c r="C494" s="125"/>
      <c r="D494" s="92" t="s">
        <v>693</v>
      </c>
    </row>
    <row r="495" spans="1:4" ht="63" x14ac:dyDescent="0.25">
      <c r="A495" s="133"/>
      <c r="B495" s="127"/>
      <c r="C495" s="125"/>
      <c r="D495" s="92" t="s">
        <v>820</v>
      </c>
    </row>
    <row r="496" spans="1:4" ht="189" x14ac:dyDescent="0.25">
      <c r="A496" s="131" t="s">
        <v>556</v>
      </c>
      <c r="B496" s="126" t="s">
        <v>122</v>
      </c>
      <c r="C496" s="125" t="s">
        <v>658</v>
      </c>
      <c r="D496" s="92" t="s">
        <v>731</v>
      </c>
    </row>
    <row r="497" spans="1:4" ht="78.75" x14ac:dyDescent="0.25">
      <c r="A497" s="132"/>
      <c r="B497" s="127"/>
      <c r="C497" s="125"/>
      <c r="D497" s="92" t="s">
        <v>732</v>
      </c>
    </row>
    <row r="498" spans="1:4" ht="47.25" x14ac:dyDescent="0.25">
      <c r="A498" s="132"/>
      <c r="B498" s="127"/>
      <c r="C498" s="125"/>
      <c r="D498" s="92" t="s">
        <v>733</v>
      </c>
    </row>
    <row r="499" spans="1:4" ht="220.5" x14ac:dyDescent="0.25">
      <c r="A499" s="132"/>
      <c r="B499" s="127"/>
      <c r="C499" s="125"/>
      <c r="D499" s="92" t="s">
        <v>734</v>
      </c>
    </row>
    <row r="500" spans="1:4" ht="31.5" x14ac:dyDescent="0.25">
      <c r="A500" s="132"/>
      <c r="B500" s="127"/>
      <c r="C500" s="125"/>
      <c r="D500" s="92" t="s">
        <v>679</v>
      </c>
    </row>
    <row r="501" spans="1:4" ht="63" x14ac:dyDescent="0.25">
      <c r="A501" s="133"/>
      <c r="B501" s="127"/>
      <c r="C501" s="125"/>
      <c r="D501" s="92" t="s">
        <v>820</v>
      </c>
    </row>
    <row r="502" spans="1:4" ht="189" x14ac:dyDescent="0.25">
      <c r="A502" s="131" t="s">
        <v>557</v>
      </c>
      <c r="B502" s="126" t="s">
        <v>123</v>
      </c>
      <c r="C502" s="125" t="s">
        <v>327</v>
      </c>
      <c r="D502" s="92" t="s">
        <v>735</v>
      </c>
    </row>
    <row r="503" spans="1:4" ht="31.5" x14ac:dyDescent="0.25">
      <c r="A503" s="132"/>
      <c r="B503" s="127"/>
      <c r="C503" s="125"/>
      <c r="D503" s="92" t="s">
        <v>736</v>
      </c>
    </row>
    <row r="504" spans="1:4" ht="63" x14ac:dyDescent="0.25">
      <c r="A504" s="132"/>
      <c r="B504" s="127"/>
      <c r="C504" s="125"/>
      <c r="D504" s="92" t="s">
        <v>737</v>
      </c>
    </row>
    <row r="505" spans="1:4" ht="189" x14ac:dyDescent="0.25">
      <c r="A505" s="132"/>
      <c r="B505" s="127"/>
      <c r="C505" s="125"/>
      <c r="D505" s="92" t="s">
        <v>738</v>
      </c>
    </row>
    <row r="506" spans="1:4" ht="31.5" x14ac:dyDescent="0.25">
      <c r="A506" s="132"/>
      <c r="B506" s="127"/>
      <c r="C506" s="125"/>
      <c r="D506" s="92" t="s">
        <v>679</v>
      </c>
    </row>
    <row r="507" spans="1:4" ht="78.75" x14ac:dyDescent="0.25">
      <c r="A507" s="133"/>
      <c r="B507" s="127"/>
      <c r="C507" s="125"/>
      <c r="D507" s="92" t="s">
        <v>722</v>
      </c>
    </row>
    <row r="508" spans="1:4" ht="204.75" x14ac:dyDescent="0.25">
      <c r="A508" s="131" t="s">
        <v>558</v>
      </c>
      <c r="B508" s="126" t="s">
        <v>124</v>
      </c>
      <c r="C508" s="125" t="s">
        <v>328</v>
      </c>
      <c r="D508" s="92" t="s">
        <v>739</v>
      </c>
    </row>
    <row r="509" spans="1:4" ht="31.5" x14ac:dyDescent="0.25">
      <c r="A509" s="132"/>
      <c r="B509" s="127"/>
      <c r="C509" s="125"/>
      <c r="D509" s="92" t="s">
        <v>724</v>
      </c>
    </row>
    <row r="510" spans="1:4" ht="31.5" x14ac:dyDescent="0.25">
      <c r="A510" s="132"/>
      <c r="B510" s="127"/>
      <c r="C510" s="125"/>
      <c r="D510" s="92" t="s">
        <v>720</v>
      </c>
    </row>
    <row r="511" spans="1:4" ht="163.5" customHeight="1" x14ac:dyDescent="0.25">
      <c r="A511" s="132"/>
      <c r="B511" s="127"/>
      <c r="C511" s="125"/>
      <c r="D511" s="92" t="s">
        <v>740</v>
      </c>
    </row>
    <row r="512" spans="1:4" ht="31.5" x14ac:dyDescent="0.25">
      <c r="A512" s="132"/>
      <c r="B512" s="127"/>
      <c r="C512" s="125"/>
      <c r="D512" s="92" t="s">
        <v>679</v>
      </c>
    </row>
    <row r="513" spans="1:6" ht="78.75" x14ac:dyDescent="0.25">
      <c r="A513" s="133"/>
      <c r="B513" s="127"/>
      <c r="C513" s="125"/>
      <c r="D513" s="92" t="s">
        <v>722</v>
      </c>
    </row>
    <row r="514" spans="1:6" ht="236.25" x14ac:dyDescent="0.25">
      <c r="A514" s="131" t="s">
        <v>559</v>
      </c>
      <c r="B514" s="126" t="s">
        <v>125</v>
      </c>
      <c r="C514" s="125" t="s">
        <v>329</v>
      </c>
      <c r="D514" s="92" t="s">
        <v>741</v>
      </c>
    </row>
    <row r="515" spans="1:6" ht="31.5" x14ac:dyDescent="0.25">
      <c r="A515" s="132"/>
      <c r="B515" s="127"/>
      <c r="C515" s="125"/>
      <c r="D515" s="92" t="s">
        <v>724</v>
      </c>
    </row>
    <row r="516" spans="1:6" ht="31.5" x14ac:dyDescent="0.25">
      <c r="A516" s="132"/>
      <c r="B516" s="127"/>
      <c r="C516" s="125"/>
      <c r="D516" s="92" t="s">
        <v>720</v>
      </c>
    </row>
    <row r="517" spans="1:6" ht="204.75" x14ac:dyDescent="0.25">
      <c r="A517" s="132"/>
      <c r="B517" s="127"/>
      <c r="C517" s="125"/>
      <c r="D517" s="92" t="s">
        <v>742</v>
      </c>
    </row>
    <row r="518" spans="1:6" ht="31.5" x14ac:dyDescent="0.25">
      <c r="A518" s="132"/>
      <c r="B518" s="127"/>
      <c r="C518" s="125"/>
      <c r="D518" s="92" t="s">
        <v>679</v>
      </c>
    </row>
    <row r="519" spans="1:6" ht="78.75" x14ac:dyDescent="0.25">
      <c r="A519" s="133"/>
      <c r="B519" s="127"/>
      <c r="C519" s="125"/>
      <c r="D519" s="92" t="s">
        <v>722</v>
      </c>
    </row>
    <row r="520" spans="1:6" ht="173.25" x14ac:dyDescent="0.25">
      <c r="A520" s="131" t="s">
        <v>560</v>
      </c>
      <c r="B520" s="126" t="s">
        <v>330</v>
      </c>
      <c r="C520" s="125" t="s">
        <v>659</v>
      </c>
      <c r="D520" s="92" t="s">
        <v>743</v>
      </c>
    </row>
    <row r="521" spans="1:6" ht="31.5" x14ac:dyDescent="0.25">
      <c r="A521" s="132"/>
      <c r="B521" s="127"/>
      <c r="C521" s="125"/>
      <c r="D521" s="92" t="s">
        <v>724</v>
      </c>
    </row>
    <row r="522" spans="1:6" ht="31.5" x14ac:dyDescent="0.25">
      <c r="A522" s="132"/>
      <c r="B522" s="127"/>
      <c r="C522" s="125"/>
      <c r="D522" s="92" t="s">
        <v>720</v>
      </c>
    </row>
    <row r="523" spans="1:6" ht="220.5" x14ac:dyDescent="0.25">
      <c r="A523" s="132"/>
      <c r="B523" s="127"/>
      <c r="C523" s="125"/>
      <c r="D523" s="92" t="s">
        <v>744</v>
      </c>
    </row>
    <row r="524" spans="1:6" ht="31.5" x14ac:dyDescent="0.25">
      <c r="A524" s="132"/>
      <c r="B524" s="127"/>
      <c r="C524" s="125"/>
      <c r="D524" s="92" t="s">
        <v>679</v>
      </c>
    </row>
    <row r="525" spans="1:6" ht="78.75" x14ac:dyDescent="0.25">
      <c r="A525" s="133"/>
      <c r="B525" s="127"/>
      <c r="C525" s="125"/>
      <c r="D525" s="92" t="s">
        <v>722</v>
      </c>
    </row>
    <row r="526" spans="1:6" s="4" customFormat="1" ht="244.5" customHeight="1" x14ac:dyDescent="0.25">
      <c r="A526" s="131" t="s">
        <v>561</v>
      </c>
      <c r="B526" s="131" t="s">
        <v>660</v>
      </c>
      <c r="C526" s="136" t="s">
        <v>661</v>
      </c>
      <c r="D526" s="100" t="s">
        <v>745</v>
      </c>
      <c r="E526" s="98"/>
      <c r="F526" s="99"/>
    </row>
    <row r="527" spans="1:6" s="4" customFormat="1" ht="147" customHeight="1" x14ac:dyDescent="0.25">
      <c r="A527" s="132"/>
      <c r="B527" s="132"/>
      <c r="C527" s="137"/>
      <c r="D527" s="92" t="s">
        <v>746</v>
      </c>
      <c r="E527" s="98"/>
      <c r="F527" s="99"/>
    </row>
    <row r="528" spans="1:6" s="4" customFormat="1" ht="41.25" customHeight="1" x14ac:dyDescent="0.25">
      <c r="A528" s="132"/>
      <c r="B528" s="132"/>
      <c r="C528" s="137"/>
      <c r="D528" s="92" t="s">
        <v>747</v>
      </c>
      <c r="E528" s="98"/>
      <c r="F528" s="99"/>
    </row>
    <row r="529" spans="1:6" s="4" customFormat="1" ht="246" customHeight="1" x14ac:dyDescent="0.25">
      <c r="A529" s="132"/>
      <c r="B529" s="132"/>
      <c r="C529" s="137"/>
      <c r="D529" s="92" t="s">
        <v>748</v>
      </c>
      <c r="E529" s="98"/>
      <c r="F529" s="99"/>
    </row>
    <row r="530" spans="1:6" s="4" customFormat="1" ht="30" customHeight="1" x14ac:dyDescent="0.25">
      <c r="A530" s="132"/>
      <c r="B530" s="132"/>
      <c r="C530" s="137"/>
      <c r="D530" s="92" t="s">
        <v>679</v>
      </c>
      <c r="E530" s="98"/>
      <c r="F530" s="99"/>
    </row>
    <row r="531" spans="1:6" s="4" customFormat="1" ht="65.25" customHeight="1" x14ac:dyDescent="0.25">
      <c r="A531" s="133"/>
      <c r="B531" s="133"/>
      <c r="C531" s="138"/>
      <c r="D531" s="100" t="s">
        <v>820</v>
      </c>
      <c r="E531" s="98"/>
      <c r="F531" s="99"/>
    </row>
    <row r="532" spans="1:6" s="4" customFormat="1" ht="173.25" customHeight="1" x14ac:dyDescent="0.25">
      <c r="A532" s="131" t="s">
        <v>562</v>
      </c>
      <c r="B532" s="131" t="s">
        <v>665</v>
      </c>
      <c r="C532" s="136" t="s">
        <v>666</v>
      </c>
      <c r="D532" s="92" t="s">
        <v>749</v>
      </c>
      <c r="E532" s="93"/>
      <c r="F532" s="97"/>
    </row>
    <row r="533" spans="1:6" s="4" customFormat="1" ht="227.25" customHeight="1" x14ac:dyDescent="0.25">
      <c r="A533" s="132"/>
      <c r="B533" s="132"/>
      <c r="C533" s="137"/>
      <c r="D533" s="92" t="s">
        <v>750</v>
      </c>
      <c r="E533" s="93"/>
      <c r="F533" s="97"/>
    </row>
    <row r="534" spans="1:6" s="4" customFormat="1" ht="41.25" customHeight="1" x14ac:dyDescent="0.25">
      <c r="A534" s="132"/>
      <c r="B534" s="132"/>
      <c r="C534" s="137"/>
      <c r="D534" s="92" t="s">
        <v>747</v>
      </c>
      <c r="E534" s="93"/>
      <c r="F534" s="97"/>
    </row>
    <row r="535" spans="1:6" s="4" customFormat="1" ht="239.25" customHeight="1" x14ac:dyDescent="0.25">
      <c r="A535" s="132"/>
      <c r="B535" s="132"/>
      <c r="C535" s="137"/>
      <c r="D535" s="92" t="s">
        <v>751</v>
      </c>
      <c r="E535" s="93"/>
      <c r="F535" s="97"/>
    </row>
    <row r="536" spans="1:6" s="4" customFormat="1" ht="30" customHeight="1" x14ac:dyDescent="0.25">
      <c r="A536" s="132"/>
      <c r="B536" s="132"/>
      <c r="C536" s="137"/>
      <c r="D536" s="92" t="s">
        <v>679</v>
      </c>
      <c r="E536" s="93"/>
      <c r="F536" s="97"/>
    </row>
    <row r="537" spans="1:6" s="4" customFormat="1" ht="72.75" customHeight="1" x14ac:dyDescent="0.25">
      <c r="A537" s="133"/>
      <c r="B537" s="133"/>
      <c r="C537" s="138"/>
      <c r="D537" s="92" t="s">
        <v>820</v>
      </c>
      <c r="E537" s="93"/>
      <c r="F537" s="97"/>
    </row>
    <row r="538" spans="1:6" s="4" customFormat="1" ht="124.5" customHeight="1" x14ac:dyDescent="0.25">
      <c r="A538" s="131" t="s">
        <v>564</v>
      </c>
      <c r="B538" s="131" t="s">
        <v>667</v>
      </c>
      <c r="C538" s="108" t="s">
        <v>668</v>
      </c>
      <c r="D538" s="92" t="s">
        <v>752</v>
      </c>
      <c r="E538" s="97"/>
      <c r="F538" s="97"/>
    </row>
    <row r="539" spans="1:6" s="4" customFormat="1" ht="156.75" customHeight="1" x14ac:dyDescent="0.25">
      <c r="A539" s="132"/>
      <c r="B539" s="132"/>
      <c r="C539" s="134"/>
      <c r="D539" s="92" t="s">
        <v>753</v>
      </c>
      <c r="E539" s="97"/>
      <c r="F539" s="97"/>
    </row>
    <row r="540" spans="1:6" s="4" customFormat="1" ht="31.5" customHeight="1" x14ac:dyDescent="0.25">
      <c r="A540" s="132"/>
      <c r="B540" s="132"/>
      <c r="C540" s="134"/>
      <c r="D540" s="92" t="s">
        <v>747</v>
      </c>
      <c r="E540" s="97"/>
      <c r="F540" s="97"/>
    </row>
    <row r="541" spans="1:6" s="4" customFormat="1" ht="113.25" customHeight="1" x14ac:dyDescent="0.25">
      <c r="A541" s="132"/>
      <c r="B541" s="132"/>
      <c r="C541" s="134"/>
      <c r="D541" s="92" t="s">
        <v>754</v>
      </c>
      <c r="E541" s="97"/>
      <c r="F541" s="97"/>
    </row>
    <row r="542" spans="1:6" s="4" customFormat="1" ht="36" customHeight="1" x14ac:dyDescent="0.25">
      <c r="A542" s="132"/>
      <c r="B542" s="132"/>
      <c r="C542" s="134"/>
      <c r="D542" s="92" t="s">
        <v>679</v>
      </c>
      <c r="E542" s="91"/>
      <c r="F542" s="97"/>
    </row>
    <row r="543" spans="1:6" s="4" customFormat="1" ht="30" customHeight="1" x14ac:dyDescent="0.25">
      <c r="A543" s="133"/>
      <c r="B543" s="133"/>
      <c r="C543" s="109"/>
      <c r="D543" s="92" t="s">
        <v>820</v>
      </c>
      <c r="E543" s="91"/>
      <c r="F543" s="97"/>
    </row>
    <row r="544" spans="1:6" s="4" customFormat="1" ht="141" customHeight="1" x14ac:dyDescent="0.25">
      <c r="A544" s="131" t="s">
        <v>671</v>
      </c>
      <c r="B544" s="131" t="s">
        <v>669</v>
      </c>
      <c r="C544" s="136" t="s">
        <v>670</v>
      </c>
      <c r="D544" s="92" t="s">
        <v>755</v>
      </c>
    </row>
    <row r="545" spans="1:4" s="4" customFormat="1" ht="33.75" customHeight="1" x14ac:dyDescent="0.25">
      <c r="A545" s="132"/>
      <c r="B545" s="132"/>
      <c r="C545" s="137"/>
      <c r="D545" s="92" t="s">
        <v>724</v>
      </c>
    </row>
    <row r="546" spans="1:4" s="4" customFormat="1" ht="30" customHeight="1" x14ac:dyDescent="0.25">
      <c r="A546" s="132"/>
      <c r="B546" s="132"/>
      <c r="C546" s="137"/>
      <c r="D546" s="92" t="s">
        <v>720</v>
      </c>
    </row>
    <row r="547" spans="1:4" s="4" customFormat="1" ht="196.5" customHeight="1" x14ac:dyDescent="0.25">
      <c r="A547" s="132"/>
      <c r="B547" s="132"/>
      <c r="C547" s="137"/>
      <c r="D547" s="92" t="s">
        <v>834</v>
      </c>
    </row>
    <row r="548" spans="1:4" s="4" customFormat="1" ht="34.5" customHeight="1" x14ac:dyDescent="0.25">
      <c r="A548" s="132"/>
      <c r="B548" s="132"/>
      <c r="C548" s="137"/>
      <c r="D548" s="92" t="s">
        <v>679</v>
      </c>
    </row>
    <row r="549" spans="1:4" s="4" customFormat="1" ht="78.75" customHeight="1" x14ac:dyDescent="0.25">
      <c r="A549" s="133"/>
      <c r="B549" s="133"/>
      <c r="C549" s="138"/>
      <c r="D549" s="92" t="s">
        <v>722</v>
      </c>
    </row>
    <row r="550" spans="1:4" ht="157.5" x14ac:dyDescent="0.25">
      <c r="A550" s="131" t="s">
        <v>672</v>
      </c>
      <c r="B550" s="126" t="s">
        <v>96</v>
      </c>
      <c r="C550" s="125" t="s">
        <v>288</v>
      </c>
      <c r="D550" s="83" t="s">
        <v>850</v>
      </c>
    </row>
    <row r="551" spans="1:4" ht="47.25" x14ac:dyDescent="0.25">
      <c r="A551" s="132"/>
      <c r="B551" s="127"/>
      <c r="C551" s="125"/>
      <c r="D551" s="83" t="s">
        <v>851</v>
      </c>
    </row>
    <row r="552" spans="1:4" ht="47.25" x14ac:dyDescent="0.25">
      <c r="A552" s="132"/>
      <c r="B552" s="127"/>
      <c r="C552" s="125"/>
      <c r="D552" s="83" t="s">
        <v>852</v>
      </c>
    </row>
    <row r="553" spans="1:4" ht="110.25" x14ac:dyDescent="0.25">
      <c r="A553" s="132"/>
      <c r="B553" s="127"/>
      <c r="C553" s="125"/>
      <c r="D553" s="83" t="s">
        <v>853</v>
      </c>
    </row>
    <row r="554" spans="1:4" ht="31.5" x14ac:dyDescent="0.25">
      <c r="A554" s="132"/>
      <c r="B554" s="127"/>
      <c r="C554" s="125"/>
      <c r="D554" s="83" t="s">
        <v>796</v>
      </c>
    </row>
    <row r="555" spans="1:4" ht="63" x14ac:dyDescent="0.25">
      <c r="A555" s="133"/>
      <c r="B555" s="127"/>
      <c r="C555" s="125"/>
      <c r="D555" s="83" t="s">
        <v>854</v>
      </c>
    </row>
    <row r="556" spans="1:4" ht="110.25" x14ac:dyDescent="0.25">
      <c r="A556" s="131" t="s">
        <v>673</v>
      </c>
      <c r="B556" s="126" t="s">
        <v>292</v>
      </c>
      <c r="C556" s="125" t="s">
        <v>290</v>
      </c>
      <c r="D556" s="83" t="s">
        <v>845</v>
      </c>
    </row>
    <row r="557" spans="1:4" ht="63" x14ac:dyDescent="0.25">
      <c r="A557" s="132"/>
      <c r="B557" s="127"/>
      <c r="C557" s="125"/>
      <c r="D557" s="83" t="s">
        <v>846</v>
      </c>
    </row>
    <row r="558" spans="1:4" ht="47.25" x14ac:dyDescent="0.25">
      <c r="A558" s="132"/>
      <c r="B558" s="127"/>
      <c r="C558" s="125"/>
      <c r="D558" s="83" t="s">
        <v>847</v>
      </c>
    </row>
    <row r="559" spans="1:4" ht="31.5" x14ac:dyDescent="0.25">
      <c r="A559" s="132"/>
      <c r="B559" s="127"/>
      <c r="C559" s="125"/>
      <c r="D559" s="83" t="s">
        <v>848</v>
      </c>
    </row>
    <row r="560" spans="1:4" ht="31.5" x14ac:dyDescent="0.25">
      <c r="A560" s="132"/>
      <c r="B560" s="127"/>
      <c r="C560" s="125"/>
      <c r="D560" s="83" t="s">
        <v>796</v>
      </c>
    </row>
    <row r="561" spans="1:4" ht="63" x14ac:dyDescent="0.25">
      <c r="A561" s="133"/>
      <c r="B561" s="127"/>
      <c r="C561" s="125"/>
      <c r="D561" s="83" t="s">
        <v>849</v>
      </c>
    </row>
    <row r="562" spans="1:4" ht="156" customHeight="1" x14ac:dyDescent="0.25">
      <c r="A562" s="126" t="s">
        <v>674</v>
      </c>
      <c r="B562" s="126" t="s">
        <v>293</v>
      </c>
      <c r="C562" s="125" t="s">
        <v>294</v>
      </c>
      <c r="D562" s="92" t="s">
        <v>835</v>
      </c>
    </row>
    <row r="563" spans="1:4" ht="141.75" x14ac:dyDescent="0.25">
      <c r="A563" s="127"/>
      <c r="B563" s="127"/>
      <c r="C563" s="125"/>
      <c r="D563" s="92" t="s">
        <v>583</v>
      </c>
    </row>
    <row r="564" spans="1:4" ht="31.5" x14ac:dyDescent="0.25">
      <c r="A564" s="127"/>
      <c r="B564" s="127"/>
      <c r="C564" s="125"/>
      <c r="D564" s="92" t="s">
        <v>584</v>
      </c>
    </row>
    <row r="565" spans="1:4" ht="78.75" x14ac:dyDescent="0.25">
      <c r="A565" s="127"/>
      <c r="B565" s="127"/>
      <c r="C565" s="125"/>
      <c r="D565" s="92" t="s">
        <v>585</v>
      </c>
    </row>
    <row r="566" spans="1:4" ht="31.5" x14ac:dyDescent="0.25">
      <c r="A566" s="127"/>
      <c r="B566" s="127"/>
      <c r="C566" s="125"/>
      <c r="D566" s="92" t="s">
        <v>587</v>
      </c>
    </row>
    <row r="567" spans="1:4" ht="94.5" x14ac:dyDescent="0.25">
      <c r="A567" s="127"/>
      <c r="B567" s="127"/>
      <c r="C567" s="125"/>
      <c r="D567" s="92" t="s">
        <v>586</v>
      </c>
    </row>
  </sheetData>
  <mergeCells count="286">
    <mergeCell ref="C502:C507"/>
    <mergeCell ref="B502:B507"/>
    <mergeCell ref="A502:A507"/>
    <mergeCell ref="A544:A549"/>
    <mergeCell ref="B544:B549"/>
    <mergeCell ref="C544:C549"/>
    <mergeCell ref="A526:A531"/>
    <mergeCell ref="B526:B531"/>
    <mergeCell ref="C526:C531"/>
    <mergeCell ref="A532:A537"/>
    <mergeCell ref="B532:B537"/>
    <mergeCell ref="C532:C537"/>
    <mergeCell ref="A538:A543"/>
    <mergeCell ref="B538:B543"/>
    <mergeCell ref="C538:C543"/>
    <mergeCell ref="C508:C513"/>
    <mergeCell ref="B508:B513"/>
    <mergeCell ref="A508:A513"/>
    <mergeCell ref="C514:C519"/>
    <mergeCell ref="B514:B519"/>
    <mergeCell ref="A514:A519"/>
    <mergeCell ref="C520:C525"/>
    <mergeCell ref="B520:B525"/>
    <mergeCell ref="C562:C567"/>
    <mergeCell ref="B562:B567"/>
    <mergeCell ref="A562:A567"/>
    <mergeCell ref="C550:C555"/>
    <mergeCell ref="B550:B555"/>
    <mergeCell ref="A550:A555"/>
    <mergeCell ref="C556:C561"/>
    <mergeCell ref="B556:B561"/>
    <mergeCell ref="A556:A561"/>
    <mergeCell ref="A520:A525"/>
    <mergeCell ref="B490:B495"/>
    <mergeCell ref="A490:A495"/>
    <mergeCell ref="C496:C501"/>
    <mergeCell ref="B496:B501"/>
    <mergeCell ref="A496:A501"/>
    <mergeCell ref="C478:C483"/>
    <mergeCell ref="B478:B483"/>
    <mergeCell ref="A478:A483"/>
    <mergeCell ref="C484:C489"/>
    <mergeCell ref="B484:B489"/>
    <mergeCell ref="A484:A489"/>
    <mergeCell ref="C490:C495"/>
    <mergeCell ref="C466:C471"/>
    <mergeCell ref="B466:B471"/>
    <mergeCell ref="A466:A471"/>
    <mergeCell ref="C472:C477"/>
    <mergeCell ref="B472:B477"/>
    <mergeCell ref="A472:A477"/>
    <mergeCell ref="C454:C459"/>
    <mergeCell ref="B454:B459"/>
    <mergeCell ref="A454:A459"/>
    <mergeCell ref="C460:C465"/>
    <mergeCell ref="B460:B465"/>
    <mergeCell ref="A460:A465"/>
    <mergeCell ref="C442:C447"/>
    <mergeCell ref="B442:B447"/>
    <mergeCell ref="A442:A447"/>
    <mergeCell ref="C448:C453"/>
    <mergeCell ref="B448:B453"/>
    <mergeCell ref="A448:A453"/>
    <mergeCell ref="C430:C435"/>
    <mergeCell ref="B430:B435"/>
    <mergeCell ref="A430:A435"/>
    <mergeCell ref="C436:C441"/>
    <mergeCell ref="B436:B441"/>
    <mergeCell ref="A436:A441"/>
    <mergeCell ref="C418:C423"/>
    <mergeCell ref="B418:B423"/>
    <mergeCell ref="A418:A423"/>
    <mergeCell ref="C424:C429"/>
    <mergeCell ref="B424:B429"/>
    <mergeCell ref="A424:A429"/>
    <mergeCell ref="C406:C411"/>
    <mergeCell ref="B406:B411"/>
    <mergeCell ref="A406:A411"/>
    <mergeCell ref="C412:C417"/>
    <mergeCell ref="B412:B417"/>
    <mergeCell ref="A412:A417"/>
    <mergeCell ref="C394:C399"/>
    <mergeCell ref="B394:B399"/>
    <mergeCell ref="A394:A399"/>
    <mergeCell ref="C400:C405"/>
    <mergeCell ref="B400:B405"/>
    <mergeCell ref="A400:A405"/>
    <mergeCell ref="C382:C387"/>
    <mergeCell ref="B382:B387"/>
    <mergeCell ref="A382:A387"/>
    <mergeCell ref="C388:C393"/>
    <mergeCell ref="B388:B393"/>
    <mergeCell ref="A388:A393"/>
    <mergeCell ref="C370:C375"/>
    <mergeCell ref="B370:B375"/>
    <mergeCell ref="A370:A375"/>
    <mergeCell ref="C376:C381"/>
    <mergeCell ref="B376:B381"/>
    <mergeCell ref="A376:A381"/>
    <mergeCell ref="C358:C363"/>
    <mergeCell ref="B358:B363"/>
    <mergeCell ref="A358:A363"/>
    <mergeCell ref="C364:C369"/>
    <mergeCell ref="B364:B369"/>
    <mergeCell ref="A364:A369"/>
    <mergeCell ref="C346:C351"/>
    <mergeCell ref="B346:B351"/>
    <mergeCell ref="A346:A351"/>
    <mergeCell ref="C352:C357"/>
    <mergeCell ref="B352:B357"/>
    <mergeCell ref="A352:A357"/>
    <mergeCell ref="C334:C339"/>
    <mergeCell ref="B334:B339"/>
    <mergeCell ref="A334:A339"/>
    <mergeCell ref="C340:C345"/>
    <mergeCell ref="B340:B345"/>
    <mergeCell ref="A340:A345"/>
    <mergeCell ref="C322:C327"/>
    <mergeCell ref="B322:B327"/>
    <mergeCell ref="A322:A327"/>
    <mergeCell ref="C328:C333"/>
    <mergeCell ref="B328:B333"/>
    <mergeCell ref="A328:A333"/>
    <mergeCell ref="C310:C315"/>
    <mergeCell ref="B310:B315"/>
    <mergeCell ref="A310:A315"/>
    <mergeCell ref="C316:C321"/>
    <mergeCell ref="B316:B321"/>
    <mergeCell ref="A316:A321"/>
    <mergeCell ref="C298:C303"/>
    <mergeCell ref="B298:B303"/>
    <mergeCell ref="A298:A303"/>
    <mergeCell ref="C304:C309"/>
    <mergeCell ref="B304:B309"/>
    <mergeCell ref="A304:A309"/>
    <mergeCell ref="C286:C291"/>
    <mergeCell ref="B286:B291"/>
    <mergeCell ref="A286:A291"/>
    <mergeCell ref="C292:C297"/>
    <mergeCell ref="B292:B297"/>
    <mergeCell ref="A292:A297"/>
    <mergeCell ref="C274:C279"/>
    <mergeCell ref="B274:B279"/>
    <mergeCell ref="A274:A279"/>
    <mergeCell ref="C280:C285"/>
    <mergeCell ref="B280:B285"/>
    <mergeCell ref="A280:A285"/>
    <mergeCell ref="C262:C267"/>
    <mergeCell ref="B262:B267"/>
    <mergeCell ref="A262:A267"/>
    <mergeCell ref="C268:C273"/>
    <mergeCell ref="B268:B273"/>
    <mergeCell ref="A268:A273"/>
    <mergeCell ref="C250:C255"/>
    <mergeCell ref="B250:B255"/>
    <mergeCell ref="A250:A255"/>
    <mergeCell ref="C256:C261"/>
    <mergeCell ref="B256:B261"/>
    <mergeCell ref="A256:A261"/>
    <mergeCell ref="C238:C243"/>
    <mergeCell ref="B238:B243"/>
    <mergeCell ref="A238:A243"/>
    <mergeCell ref="C244:C249"/>
    <mergeCell ref="B244:B249"/>
    <mergeCell ref="A244:A249"/>
    <mergeCell ref="C226:C231"/>
    <mergeCell ref="B226:B231"/>
    <mergeCell ref="A226:A231"/>
    <mergeCell ref="C232:C237"/>
    <mergeCell ref="B232:B237"/>
    <mergeCell ref="A232:A237"/>
    <mergeCell ref="C214:C219"/>
    <mergeCell ref="B214:B219"/>
    <mergeCell ref="A214:A219"/>
    <mergeCell ref="C220:C225"/>
    <mergeCell ref="B220:B225"/>
    <mergeCell ref="A220:A225"/>
    <mergeCell ref="C202:C207"/>
    <mergeCell ref="B202:B207"/>
    <mergeCell ref="A202:A207"/>
    <mergeCell ref="C208:C213"/>
    <mergeCell ref="B208:B213"/>
    <mergeCell ref="A208:A213"/>
    <mergeCell ref="C190:C195"/>
    <mergeCell ref="B190:B195"/>
    <mergeCell ref="A190:A195"/>
    <mergeCell ref="C196:C201"/>
    <mergeCell ref="B196:B201"/>
    <mergeCell ref="A196:A201"/>
    <mergeCell ref="C178:C183"/>
    <mergeCell ref="B178:B183"/>
    <mergeCell ref="A178:A183"/>
    <mergeCell ref="C184:C189"/>
    <mergeCell ref="B184:B189"/>
    <mergeCell ref="A184:A189"/>
    <mergeCell ref="C166:C171"/>
    <mergeCell ref="B166:B171"/>
    <mergeCell ref="A166:A171"/>
    <mergeCell ref="C172:C177"/>
    <mergeCell ref="B172:B177"/>
    <mergeCell ref="A172:A177"/>
    <mergeCell ref="C154:C159"/>
    <mergeCell ref="B154:B159"/>
    <mergeCell ref="A154:A159"/>
    <mergeCell ref="C160:C165"/>
    <mergeCell ref="B160:B165"/>
    <mergeCell ref="A160:A165"/>
    <mergeCell ref="C142:C147"/>
    <mergeCell ref="B142:B147"/>
    <mergeCell ref="A142:A147"/>
    <mergeCell ref="C148:C153"/>
    <mergeCell ref="B148:B153"/>
    <mergeCell ref="A148:A153"/>
    <mergeCell ref="C130:C135"/>
    <mergeCell ref="B130:B135"/>
    <mergeCell ref="A130:A135"/>
    <mergeCell ref="C136:C141"/>
    <mergeCell ref="B136:B141"/>
    <mergeCell ref="A136:A141"/>
    <mergeCell ref="C118:C123"/>
    <mergeCell ref="B118:B123"/>
    <mergeCell ref="A118:A123"/>
    <mergeCell ref="C124:C129"/>
    <mergeCell ref="B124:B129"/>
    <mergeCell ref="A124:A129"/>
    <mergeCell ref="C106:C111"/>
    <mergeCell ref="B106:B111"/>
    <mergeCell ref="A106:A111"/>
    <mergeCell ref="B112:B117"/>
    <mergeCell ref="A112:A117"/>
    <mergeCell ref="C112:C117"/>
    <mergeCell ref="C94:C99"/>
    <mergeCell ref="B94:B99"/>
    <mergeCell ref="A94:A99"/>
    <mergeCell ref="C100:C105"/>
    <mergeCell ref="B100:B105"/>
    <mergeCell ref="A100:A105"/>
    <mergeCell ref="C82:C87"/>
    <mergeCell ref="B82:B87"/>
    <mergeCell ref="A82:A87"/>
    <mergeCell ref="C88:C93"/>
    <mergeCell ref="B88:B93"/>
    <mergeCell ref="A88:A93"/>
    <mergeCell ref="C70:C75"/>
    <mergeCell ref="B70:B75"/>
    <mergeCell ref="A70:A75"/>
    <mergeCell ref="C76:C81"/>
    <mergeCell ref="B76:B81"/>
    <mergeCell ref="A76:A81"/>
    <mergeCell ref="C58:C63"/>
    <mergeCell ref="B58:B63"/>
    <mergeCell ref="A58:A63"/>
    <mergeCell ref="C64:C69"/>
    <mergeCell ref="B64:B69"/>
    <mergeCell ref="A64:A69"/>
    <mergeCell ref="C46:C51"/>
    <mergeCell ref="B46:B51"/>
    <mergeCell ref="A46:A51"/>
    <mergeCell ref="C52:C57"/>
    <mergeCell ref="B52:B57"/>
    <mergeCell ref="A52:A57"/>
    <mergeCell ref="C34:C39"/>
    <mergeCell ref="B34:B39"/>
    <mergeCell ref="A34:A39"/>
    <mergeCell ref="C40:C45"/>
    <mergeCell ref="B40:B45"/>
    <mergeCell ref="A40:A45"/>
    <mergeCell ref="C22:C27"/>
    <mergeCell ref="B22:B27"/>
    <mergeCell ref="A22:A27"/>
    <mergeCell ref="C28:C33"/>
    <mergeCell ref="B28:B33"/>
    <mergeCell ref="A28:A33"/>
    <mergeCell ref="C10:C15"/>
    <mergeCell ref="B10:B15"/>
    <mergeCell ref="A10:A15"/>
    <mergeCell ref="C16:C21"/>
    <mergeCell ref="B16:B21"/>
    <mergeCell ref="A16:A21"/>
    <mergeCell ref="B1:B2"/>
    <mergeCell ref="C1:C2"/>
    <mergeCell ref="D1:D2"/>
    <mergeCell ref="A3:A8"/>
    <mergeCell ref="B3:B8"/>
    <mergeCell ref="C3:C8"/>
    <mergeCell ref="A1:A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 differentFirst="1">
    <oddFooter>&amp;C&amp;"Times New Roman,обычный"&amp;P</oddFooter>
    <firstHeader>&amp;C&amp;"Times New Roman,обычный"Раздел 3. Методика расчета показателей Программы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Целевые показатели</vt:lpstr>
      <vt:lpstr>2. Объем финансирования</vt:lpstr>
      <vt:lpstr>3. Методики расчета показателей</vt:lpstr>
      <vt:lpstr>Е211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Зиц</dc:creator>
  <cp:lastModifiedBy>userit1</cp:lastModifiedBy>
  <cp:lastPrinted>2021-12-06T09:36:03Z</cp:lastPrinted>
  <dcterms:created xsi:type="dcterms:W3CDTF">2021-10-07T13:54:17Z</dcterms:created>
  <dcterms:modified xsi:type="dcterms:W3CDTF">2021-12-06T10:41:42Z</dcterms:modified>
</cp:coreProperties>
</file>